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45" windowWidth="22995" windowHeight="12855" firstSheet="1" activeTab="1"/>
  </bookViews>
  <sheets>
    <sheet name="Dane" sheetId="4" state="hidden" r:id="rId1"/>
    <sheet name="Arkusz1" sheetId="1" r:id="rId2"/>
  </sheets>
  <calcPr calcId="145621"/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8" i="1"/>
  <c r="D9" i="1"/>
  <c r="D10" i="1"/>
  <c r="D11" i="1"/>
  <c r="D12" i="1"/>
  <c r="D13" i="1"/>
  <c r="D14" i="1"/>
  <c r="D7" i="1"/>
  <c r="NS10" i="1" l="1"/>
  <c r="NO9" i="1"/>
  <c r="NO7" i="1"/>
  <c r="LC26" i="1"/>
  <c r="LG14" i="1"/>
  <c r="LG11" i="1"/>
  <c r="LC10" i="1"/>
  <c r="LC9" i="1"/>
  <c r="LC7" i="1"/>
  <c r="KQ10" i="1"/>
  <c r="KQ9" i="1"/>
  <c r="KQ7" i="1"/>
  <c r="NS137" i="1" l="1"/>
  <c r="CL137" i="1" s="1"/>
  <c r="NS136" i="1"/>
  <c r="CL136" i="1" s="1"/>
  <c r="NS135" i="1"/>
  <c r="CL135" i="1" s="1"/>
  <c r="NS134" i="1"/>
  <c r="CL134" i="1" s="1"/>
  <c r="NS132" i="1"/>
  <c r="CL132" i="1" s="1"/>
  <c r="NS131" i="1"/>
  <c r="CL131" i="1" s="1"/>
  <c r="NS133" i="1"/>
  <c r="CL133" i="1" s="1"/>
  <c r="NS130" i="1"/>
  <c r="CL130" i="1" s="1"/>
  <c r="NS127" i="1"/>
  <c r="CL127" i="1" s="1"/>
  <c r="NS128" i="1"/>
  <c r="CL128" i="1" s="1"/>
  <c r="NS129" i="1"/>
  <c r="CL129" i="1" s="1"/>
  <c r="NS126" i="1"/>
  <c r="CL126" i="1" s="1"/>
  <c r="NS123" i="1"/>
  <c r="CL123" i="1" s="1"/>
  <c r="NS124" i="1"/>
  <c r="CL124" i="1" s="1"/>
  <c r="NS122" i="1"/>
  <c r="CL122" i="1" s="1"/>
  <c r="NS125" i="1"/>
  <c r="CL125" i="1" s="1"/>
  <c r="NS121" i="1"/>
  <c r="CL121" i="1" s="1"/>
  <c r="NS118" i="1"/>
  <c r="CL118" i="1" s="1"/>
  <c r="NS119" i="1"/>
  <c r="CL119" i="1" s="1"/>
  <c r="NS120" i="1"/>
  <c r="CL120" i="1" s="1"/>
  <c r="NS116" i="1"/>
  <c r="CL116" i="1" s="1"/>
  <c r="NS117" i="1"/>
  <c r="CL117" i="1" s="1"/>
  <c r="NS113" i="1"/>
  <c r="CL113" i="1" s="1"/>
  <c r="NS114" i="1"/>
  <c r="CL114" i="1" s="1"/>
  <c r="NS112" i="1"/>
  <c r="CL112" i="1" s="1"/>
  <c r="NS111" i="1"/>
  <c r="CL111" i="1" s="1"/>
  <c r="NS115" i="1"/>
  <c r="CL115" i="1" s="1"/>
  <c r="NS110" i="1"/>
  <c r="CL110" i="1" s="1"/>
  <c r="NS106" i="1"/>
  <c r="CL106" i="1" s="1"/>
  <c r="NS108" i="1"/>
  <c r="CL108" i="1" s="1"/>
  <c r="NS104" i="1"/>
  <c r="CL104" i="1" s="1"/>
  <c r="NS105" i="1"/>
  <c r="CL105" i="1" s="1"/>
  <c r="NS109" i="1"/>
  <c r="CL109" i="1" s="1"/>
  <c r="NS107" i="1"/>
  <c r="CL107" i="1" s="1"/>
  <c r="NS100" i="1"/>
  <c r="CL100" i="1" s="1"/>
  <c r="NS98" i="1"/>
  <c r="CL98" i="1" s="1"/>
  <c r="NS101" i="1"/>
  <c r="CL101" i="1" s="1"/>
  <c r="NS102" i="1"/>
  <c r="CL102" i="1" s="1"/>
  <c r="NS103" i="1"/>
  <c r="CL103" i="1" s="1"/>
  <c r="NS99" i="1"/>
  <c r="CL99" i="1" s="1"/>
  <c r="NS93" i="1"/>
  <c r="CL93" i="1" s="1"/>
  <c r="NS95" i="1"/>
  <c r="CL95" i="1" s="1"/>
  <c r="NS94" i="1"/>
  <c r="CL94" i="1" s="1"/>
  <c r="NS96" i="1"/>
  <c r="CL96" i="1" s="1"/>
  <c r="NS97" i="1"/>
  <c r="CL97" i="1" s="1"/>
  <c r="NS92" i="1"/>
  <c r="CL92" i="1" s="1"/>
  <c r="NS91" i="1"/>
  <c r="CL91" i="1" s="1"/>
  <c r="NS90" i="1"/>
  <c r="CL90" i="1" s="1"/>
  <c r="NS88" i="1"/>
  <c r="CL88" i="1" s="1"/>
  <c r="NS89" i="1"/>
  <c r="CL89" i="1" s="1"/>
  <c r="NS86" i="1"/>
  <c r="CL86" i="1" s="1"/>
  <c r="NS85" i="1"/>
  <c r="CL85" i="1" s="1"/>
  <c r="NS87" i="1"/>
  <c r="CL87" i="1" s="1"/>
  <c r="NS84" i="1"/>
  <c r="CL84" i="1" s="1"/>
  <c r="NS83" i="1"/>
  <c r="CL83" i="1" s="1"/>
  <c r="NS82" i="1"/>
  <c r="CL82" i="1" s="1"/>
  <c r="NS81" i="1"/>
  <c r="CL81" i="1" s="1"/>
  <c r="NS80" i="1"/>
  <c r="CL80" i="1" s="1"/>
  <c r="NS77" i="1"/>
  <c r="CL77" i="1" s="1"/>
  <c r="NS79" i="1"/>
  <c r="CL79" i="1" s="1"/>
  <c r="NS78" i="1"/>
  <c r="CL78" i="1" s="1"/>
  <c r="NS76" i="1"/>
  <c r="CL76" i="1" s="1"/>
  <c r="NS75" i="1"/>
  <c r="CL75" i="1" s="1"/>
  <c r="NS74" i="1"/>
  <c r="CL74" i="1" s="1"/>
  <c r="NS73" i="1"/>
  <c r="CL73" i="1" s="1"/>
  <c r="NS72" i="1"/>
  <c r="CL72" i="1" s="1"/>
  <c r="NS71" i="1"/>
  <c r="CL71" i="1" s="1"/>
  <c r="NS70" i="1"/>
  <c r="CL70" i="1" s="1"/>
  <c r="NS69" i="1"/>
  <c r="CL69" i="1" s="1"/>
  <c r="NS68" i="1"/>
  <c r="CL68" i="1" s="1"/>
  <c r="NS67" i="1"/>
  <c r="CL67" i="1" s="1"/>
  <c r="NS66" i="1"/>
  <c r="CL66" i="1" s="1"/>
  <c r="NS65" i="1"/>
  <c r="CL65" i="1" s="1"/>
  <c r="NS64" i="1"/>
  <c r="CL64" i="1" s="1"/>
  <c r="NS63" i="1"/>
  <c r="CL63" i="1" s="1"/>
  <c r="NS62" i="1"/>
  <c r="CL62" i="1" s="1"/>
  <c r="NS61" i="1"/>
  <c r="CL61" i="1" s="1"/>
  <c r="NS60" i="1"/>
  <c r="CL60" i="1" s="1"/>
  <c r="NS59" i="1"/>
  <c r="CL59" i="1" s="1"/>
  <c r="NS58" i="1"/>
  <c r="CL58" i="1" s="1"/>
  <c r="NS57" i="1"/>
  <c r="CL57" i="1" s="1"/>
  <c r="NS55" i="1"/>
  <c r="CL55" i="1" s="1"/>
  <c r="NS56" i="1"/>
  <c r="CL56" i="1" s="1"/>
  <c r="NS54" i="1"/>
  <c r="CL54" i="1" s="1"/>
  <c r="NS53" i="1"/>
  <c r="CL53" i="1" s="1"/>
  <c r="NS52" i="1"/>
  <c r="CL52" i="1" s="1"/>
  <c r="NS51" i="1"/>
  <c r="CL51" i="1" s="1"/>
  <c r="NS50" i="1"/>
  <c r="CL50" i="1" s="1"/>
  <c r="NS49" i="1"/>
  <c r="CL49" i="1" s="1"/>
  <c r="NS48" i="1"/>
  <c r="CL48" i="1" s="1"/>
  <c r="NS47" i="1"/>
  <c r="CL47" i="1" s="1"/>
  <c r="NS46" i="1"/>
  <c r="CL46" i="1" s="1"/>
  <c r="NS45" i="1"/>
  <c r="CL45" i="1" s="1"/>
  <c r="NS44" i="1"/>
  <c r="CL44" i="1" s="1"/>
  <c r="NS43" i="1"/>
  <c r="CL43" i="1" s="1"/>
  <c r="NS42" i="1"/>
  <c r="CL42" i="1" s="1"/>
  <c r="NS41" i="1"/>
  <c r="CL41" i="1" s="1"/>
  <c r="NS40" i="1"/>
  <c r="CL40" i="1" s="1"/>
  <c r="NS39" i="1"/>
  <c r="CL39" i="1" s="1"/>
  <c r="NS38" i="1"/>
  <c r="CL38" i="1" s="1"/>
  <c r="NS37" i="1"/>
  <c r="CL37" i="1" s="1"/>
  <c r="NS36" i="1"/>
  <c r="CL36" i="1" s="1"/>
  <c r="NS35" i="1"/>
  <c r="CL35" i="1" s="1"/>
  <c r="NS34" i="1"/>
  <c r="CL34" i="1" s="1"/>
  <c r="NS33" i="1"/>
  <c r="CL33" i="1" s="1"/>
  <c r="NS32" i="1"/>
  <c r="CL32" i="1" s="1"/>
  <c r="NS31" i="1"/>
  <c r="CL31" i="1" s="1"/>
  <c r="NS30" i="1"/>
  <c r="CL30" i="1" s="1"/>
  <c r="NS29" i="1"/>
  <c r="CL29" i="1" s="1"/>
  <c r="NS28" i="1"/>
  <c r="CL28" i="1" s="1"/>
  <c r="NS27" i="1"/>
  <c r="CL27" i="1" s="1"/>
  <c r="NS26" i="1"/>
  <c r="CL26" i="1" s="1"/>
  <c r="NS25" i="1"/>
  <c r="CL25" i="1" s="1"/>
  <c r="NS24" i="1"/>
  <c r="CL24" i="1" s="1"/>
  <c r="NS23" i="1"/>
  <c r="CL23" i="1" s="1"/>
  <c r="NS22" i="1"/>
  <c r="CL22" i="1" s="1"/>
  <c r="NS21" i="1"/>
  <c r="CL21" i="1" s="1"/>
  <c r="NS20" i="1"/>
  <c r="CL20" i="1" s="1"/>
  <c r="NS19" i="1"/>
  <c r="CL19" i="1" s="1"/>
  <c r="NS18" i="1"/>
  <c r="CL18" i="1" s="1"/>
  <c r="NS17" i="1"/>
  <c r="CL17" i="1" s="1"/>
  <c r="NS16" i="1"/>
  <c r="CL16" i="1" s="1"/>
  <c r="NS15" i="1"/>
  <c r="CL15" i="1" s="1"/>
  <c r="NS14" i="1"/>
  <c r="CL14" i="1" s="1"/>
  <c r="NS13" i="1"/>
  <c r="CL13" i="1" s="1"/>
  <c r="NS12" i="1"/>
  <c r="CL12" i="1" s="1"/>
  <c r="NS11" i="1"/>
  <c r="CL11" i="1" s="1"/>
  <c r="CL10" i="1"/>
  <c r="NS9" i="1"/>
  <c r="CL9" i="1" s="1"/>
  <c r="NS8" i="1"/>
  <c r="CL8" i="1" s="1"/>
  <c r="NS7" i="1"/>
  <c r="NO137" i="1"/>
  <c r="CK137" i="1" s="1"/>
  <c r="NO136" i="1"/>
  <c r="CK136" i="1" s="1"/>
  <c r="NO135" i="1"/>
  <c r="CK135" i="1" s="1"/>
  <c r="NO134" i="1"/>
  <c r="CK134" i="1" s="1"/>
  <c r="NO132" i="1"/>
  <c r="CK132" i="1" s="1"/>
  <c r="NO131" i="1"/>
  <c r="CK131" i="1" s="1"/>
  <c r="NO133" i="1"/>
  <c r="CK133" i="1" s="1"/>
  <c r="NO130" i="1"/>
  <c r="CK130" i="1" s="1"/>
  <c r="NO127" i="1"/>
  <c r="CK127" i="1" s="1"/>
  <c r="NO128" i="1"/>
  <c r="CK128" i="1" s="1"/>
  <c r="NO129" i="1"/>
  <c r="CK129" i="1" s="1"/>
  <c r="NO126" i="1"/>
  <c r="CK126" i="1" s="1"/>
  <c r="NO123" i="1"/>
  <c r="CK123" i="1" s="1"/>
  <c r="NO124" i="1"/>
  <c r="CK124" i="1" s="1"/>
  <c r="NO122" i="1"/>
  <c r="CK122" i="1" s="1"/>
  <c r="NO125" i="1"/>
  <c r="CK125" i="1" s="1"/>
  <c r="NO121" i="1"/>
  <c r="CK121" i="1" s="1"/>
  <c r="NO118" i="1"/>
  <c r="CK118" i="1" s="1"/>
  <c r="NO119" i="1"/>
  <c r="CK119" i="1" s="1"/>
  <c r="NO120" i="1"/>
  <c r="CK120" i="1" s="1"/>
  <c r="NO116" i="1"/>
  <c r="CK116" i="1" s="1"/>
  <c r="NO117" i="1"/>
  <c r="CK117" i="1" s="1"/>
  <c r="NO113" i="1"/>
  <c r="CK113" i="1" s="1"/>
  <c r="NO114" i="1"/>
  <c r="CK114" i="1" s="1"/>
  <c r="NO112" i="1"/>
  <c r="CK112" i="1" s="1"/>
  <c r="NO111" i="1"/>
  <c r="CK111" i="1" s="1"/>
  <c r="NO115" i="1"/>
  <c r="CK115" i="1" s="1"/>
  <c r="NO110" i="1"/>
  <c r="CK110" i="1" s="1"/>
  <c r="NO106" i="1"/>
  <c r="CK106" i="1" s="1"/>
  <c r="NO108" i="1"/>
  <c r="CK108" i="1" s="1"/>
  <c r="NO104" i="1"/>
  <c r="CK104" i="1" s="1"/>
  <c r="NO105" i="1"/>
  <c r="CK105" i="1" s="1"/>
  <c r="NO109" i="1"/>
  <c r="CK109" i="1" s="1"/>
  <c r="NO107" i="1"/>
  <c r="CK107" i="1" s="1"/>
  <c r="NO100" i="1"/>
  <c r="CK100" i="1" s="1"/>
  <c r="NO98" i="1"/>
  <c r="CK98" i="1" s="1"/>
  <c r="NO101" i="1"/>
  <c r="CK101" i="1" s="1"/>
  <c r="NO102" i="1"/>
  <c r="CK102" i="1" s="1"/>
  <c r="NO103" i="1"/>
  <c r="CK103" i="1" s="1"/>
  <c r="NO99" i="1"/>
  <c r="CK99" i="1" s="1"/>
  <c r="NO93" i="1"/>
  <c r="CK93" i="1" s="1"/>
  <c r="NO95" i="1"/>
  <c r="CK95" i="1" s="1"/>
  <c r="NO94" i="1"/>
  <c r="CK94" i="1" s="1"/>
  <c r="NO96" i="1"/>
  <c r="CK96" i="1" s="1"/>
  <c r="NO97" i="1"/>
  <c r="CK97" i="1" s="1"/>
  <c r="NO92" i="1"/>
  <c r="CK92" i="1" s="1"/>
  <c r="NO91" i="1"/>
  <c r="CK91" i="1" s="1"/>
  <c r="NO90" i="1"/>
  <c r="CK90" i="1" s="1"/>
  <c r="NO88" i="1"/>
  <c r="CK88" i="1" s="1"/>
  <c r="NO89" i="1"/>
  <c r="CK89" i="1" s="1"/>
  <c r="NO86" i="1"/>
  <c r="CK86" i="1" s="1"/>
  <c r="NO85" i="1"/>
  <c r="CK85" i="1" s="1"/>
  <c r="NO87" i="1"/>
  <c r="CK87" i="1" s="1"/>
  <c r="NO84" i="1"/>
  <c r="CK84" i="1" s="1"/>
  <c r="NO83" i="1"/>
  <c r="CK83" i="1" s="1"/>
  <c r="NO82" i="1"/>
  <c r="CK82" i="1" s="1"/>
  <c r="NO81" i="1"/>
  <c r="CK81" i="1" s="1"/>
  <c r="NO80" i="1"/>
  <c r="CK80" i="1" s="1"/>
  <c r="NO77" i="1"/>
  <c r="CK77" i="1" s="1"/>
  <c r="NO79" i="1"/>
  <c r="CK79" i="1" s="1"/>
  <c r="NO78" i="1"/>
  <c r="CK78" i="1" s="1"/>
  <c r="NO76" i="1"/>
  <c r="CK76" i="1" s="1"/>
  <c r="NO75" i="1"/>
  <c r="CK75" i="1" s="1"/>
  <c r="NO74" i="1"/>
  <c r="CK74" i="1" s="1"/>
  <c r="NO73" i="1"/>
  <c r="CK73" i="1" s="1"/>
  <c r="NO72" i="1"/>
  <c r="CK72" i="1" s="1"/>
  <c r="NO71" i="1"/>
  <c r="CK71" i="1" s="1"/>
  <c r="NO70" i="1"/>
  <c r="CK70" i="1" s="1"/>
  <c r="NO69" i="1"/>
  <c r="CK69" i="1" s="1"/>
  <c r="NO68" i="1"/>
  <c r="CK68" i="1" s="1"/>
  <c r="NO67" i="1"/>
  <c r="CK67" i="1" s="1"/>
  <c r="NO66" i="1"/>
  <c r="CK66" i="1" s="1"/>
  <c r="NO65" i="1"/>
  <c r="CK65" i="1" s="1"/>
  <c r="NO64" i="1"/>
  <c r="CK64" i="1" s="1"/>
  <c r="NO63" i="1"/>
  <c r="CK63" i="1" s="1"/>
  <c r="NO62" i="1"/>
  <c r="CK62" i="1" s="1"/>
  <c r="NO61" i="1"/>
  <c r="CK61" i="1" s="1"/>
  <c r="NO60" i="1"/>
  <c r="CK60" i="1" s="1"/>
  <c r="NO59" i="1"/>
  <c r="CK59" i="1" s="1"/>
  <c r="NO58" i="1"/>
  <c r="CK58" i="1" s="1"/>
  <c r="NO57" i="1"/>
  <c r="CK57" i="1" s="1"/>
  <c r="NO55" i="1"/>
  <c r="CK55" i="1" s="1"/>
  <c r="NO56" i="1"/>
  <c r="CK56" i="1" s="1"/>
  <c r="NO54" i="1"/>
  <c r="CK54" i="1" s="1"/>
  <c r="NO53" i="1"/>
  <c r="CK53" i="1" s="1"/>
  <c r="NO52" i="1"/>
  <c r="CK52" i="1" s="1"/>
  <c r="NO51" i="1"/>
  <c r="CK51" i="1" s="1"/>
  <c r="NO50" i="1"/>
  <c r="CK50" i="1" s="1"/>
  <c r="NO49" i="1"/>
  <c r="CK49" i="1" s="1"/>
  <c r="NO48" i="1"/>
  <c r="CK48" i="1" s="1"/>
  <c r="NO47" i="1"/>
  <c r="CK47" i="1" s="1"/>
  <c r="NO46" i="1"/>
  <c r="CK46" i="1" s="1"/>
  <c r="NO45" i="1"/>
  <c r="CK45" i="1" s="1"/>
  <c r="NO44" i="1"/>
  <c r="CK44" i="1" s="1"/>
  <c r="NO43" i="1"/>
  <c r="CK43" i="1" s="1"/>
  <c r="NO42" i="1"/>
  <c r="CK42" i="1" s="1"/>
  <c r="NO41" i="1"/>
  <c r="CK41" i="1" s="1"/>
  <c r="NO40" i="1"/>
  <c r="CK40" i="1" s="1"/>
  <c r="NO39" i="1"/>
  <c r="CK39" i="1" s="1"/>
  <c r="NO38" i="1"/>
  <c r="CK38" i="1" s="1"/>
  <c r="NO37" i="1"/>
  <c r="CK37" i="1" s="1"/>
  <c r="NO36" i="1"/>
  <c r="CK36" i="1" s="1"/>
  <c r="NO35" i="1"/>
  <c r="CK35" i="1" s="1"/>
  <c r="NO34" i="1"/>
  <c r="CK34" i="1" s="1"/>
  <c r="NO33" i="1"/>
  <c r="CK33" i="1" s="1"/>
  <c r="NO32" i="1"/>
  <c r="CK32" i="1" s="1"/>
  <c r="NO31" i="1"/>
  <c r="CK31" i="1" s="1"/>
  <c r="NO30" i="1"/>
  <c r="CK30" i="1" s="1"/>
  <c r="NO29" i="1"/>
  <c r="CK29" i="1" s="1"/>
  <c r="NO28" i="1"/>
  <c r="CK28" i="1" s="1"/>
  <c r="NO27" i="1"/>
  <c r="CK27" i="1" s="1"/>
  <c r="NO26" i="1"/>
  <c r="CK26" i="1" s="1"/>
  <c r="NO25" i="1"/>
  <c r="CK25" i="1" s="1"/>
  <c r="NO24" i="1"/>
  <c r="CK24" i="1" s="1"/>
  <c r="NO23" i="1"/>
  <c r="CK23" i="1" s="1"/>
  <c r="NO22" i="1"/>
  <c r="CK22" i="1" s="1"/>
  <c r="NO21" i="1"/>
  <c r="CK21" i="1" s="1"/>
  <c r="NO20" i="1"/>
  <c r="CK20" i="1" s="1"/>
  <c r="NO19" i="1"/>
  <c r="CK19" i="1" s="1"/>
  <c r="NO18" i="1"/>
  <c r="CK18" i="1" s="1"/>
  <c r="NO17" i="1"/>
  <c r="CK17" i="1" s="1"/>
  <c r="NO16" i="1"/>
  <c r="CK16" i="1" s="1"/>
  <c r="NO15" i="1"/>
  <c r="CK15" i="1" s="1"/>
  <c r="NO14" i="1"/>
  <c r="CK14" i="1" s="1"/>
  <c r="NO13" i="1"/>
  <c r="CK13" i="1" s="1"/>
  <c r="NO12" i="1"/>
  <c r="CK12" i="1" s="1"/>
  <c r="NO11" i="1"/>
  <c r="CK11" i="1" s="1"/>
  <c r="NO10" i="1"/>
  <c r="CK10" i="1" s="1"/>
  <c r="CK9" i="1"/>
  <c r="NO8" i="1"/>
  <c r="CK8" i="1" s="1"/>
  <c r="NK137" i="1"/>
  <c r="CJ137" i="1" s="1"/>
  <c r="NK136" i="1"/>
  <c r="CJ136" i="1" s="1"/>
  <c r="NK135" i="1"/>
  <c r="CJ135" i="1" s="1"/>
  <c r="NK134" i="1"/>
  <c r="CJ134" i="1" s="1"/>
  <c r="NK132" i="1"/>
  <c r="CJ132" i="1" s="1"/>
  <c r="NK131" i="1"/>
  <c r="CJ131" i="1" s="1"/>
  <c r="NK133" i="1"/>
  <c r="CJ133" i="1" s="1"/>
  <c r="NK130" i="1"/>
  <c r="CJ130" i="1" s="1"/>
  <c r="NK127" i="1"/>
  <c r="CJ127" i="1" s="1"/>
  <c r="NK128" i="1"/>
  <c r="CJ128" i="1" s="1"/>
  <c r="NK129" i="1"/>
  <c r="CJ129" i="1" s="1"/>
  <c r="NK126" i="1"/>
  <c r="CJ126" i="1" s="1"/>
  <c r="NK123" i="1"/>
  <c r="CJ123" i="1" s="1"/>
  <c r="NK124" i="1"/>
  <c r="CJ124" i="1" s="1"/>
  <c r="NK122" i="1"/>
  <c r="CJ122" i="1" s="1"/>
  <c r="NK125" i="1"/>
  <c r="CJ125" i="1" s="1"/>
  <c r="NK121" i="1"/>
  <c r="CJ121" i="1" s="1"/>
  <c r="NK118" i="1"/>
  <c r="CJ118" i="1" s="1"/>
  <c r="NK119" i="1"/>
  <c r="CJ119" i="1" s="1"/>
  <c r="NK120" i="1"/>
  <c r="CJ120" i="1" s="1"/>
  <c r="NK116" i="1"/>
  <c r="CJ116" i="1" s="1"/>
  <c r="NK117" i="1"/>
  <c r="CJ117" i="1" s="1"/>
  <c r="NK113" i="1"/>
  <c r="CJ113" i="1" s="1"/>
  <c r="NK114" i="1"/>
  <c r="CJ114" i="1" s="1"/>
  <c r="NK112" i="1"/>
  <c r="CJ112" i="1" s="1"/>
  <c r="NK111" i="1"/>
  <c r="CJ111" i="1" s="1"/>
  <c r="NK115" i="1"/>
  <c r="CJ115" i="1" s="1"/>
  <c r="NK110" i="1"/>
  <c r="CJ110" i="1" s="1"/>
  <c r="NK106" i="1"/>
  <c r="CJ106" i="1" s="1"/>
  <c r="NK108" i="1"/>
  <c r="CJ108" i="1" s="1"/>
  <c r="NK104" i="1"/>
  <c r="CJ104" i="1" s="1"/>
  <c r="NK105" i="1"/>
  <c r="CJ105" i="1" s="1"/>
  <c r="NK109" i="1"/>
  <c r="CJ109" i="1" s="1"/>
  <c r="NK107" i="1"/>
  <c r="CJ107" i="1" s="1"/>
  <c r="NK100" i="1"/>
  <c r="CJ100" i="1" s="1"/>
  <c r="NK98" i="1"/>
  <c r="CJ98" i="1" s="1"/>
  <c r="NK101" i="1"/>
  <c r="CJ101" i="1" s="1"/>
  <c r="NK102" i="1"/>
  <c r="CJ102" i="1" s="1"/>
  <c r="NK103" i="1"/>
  <c r="CJ103" i="1" s="1"/>
  <c r="NK99" i="1"/>
  <c r="CJ99" i="1" s="1"/>
  <c r="NK93" i="1"/>
  <c r="CJ93" i="1" s="1"/>
  <c r="NK95" i="1"/>
  <c r="CJ95" i="1" s="1"/>
  <c r="NK94" i="1"/>
  <c r="CJ94" i="1" s="1"/>
  <c r="NK96" i="1"/>
  <c r="CJ96" i="1" s="1"/>
  <c r="NK97" i="1"/>
  <c r="CJ97" i="1" s="1"/>
  <c r="NK92" i="1"/>
  <c r="CJ92" i="1" s="1"/>
  <c r="NK91" i="1"/>
  <c r="CJ91" i="1" s="1"/>
  <c r="NK90" i="1"/>
  <c r="CJ90" i="1" s="1"/>
  <c r="NK88" i="1"/>
  <c r="CJ88" i="1" s="1"/>
  <c r="NK89" i="1"/>
  <c r="CJ89" i="1" s="1"/>
  <c r="NK86" i="1"/>
  <c r="CJ86" i="1" s="1"/>
  <c r="NK85" i="1"/>
  <c r="CJ85" i="1" s="1"/>
  <c r="NK87" i="1"/>
  <c r="CJ87" i="1" s="1"/>
  <c r="NK84" i="1"/>
  <c r="CJ84" i="1" s="1"/>
  <c r="NK83" i="1"/>
  <c r="CJ83" i="1" s="1"/>
  <c r="NK82" i="1"/>
  <c r="CJ82" i="1" s="1"/>
  <c r="NK81" i="1"/>
  <c r="CJ81" i="1" s="1"/>
  <c r="NK80" i="1"/>
  <c r="CJ80" i="1" s="1"/>
  <c r="NK77" i="1"/>
  <c r="CJ77" i="1" s="1"/>
  <c r="NK79" i="1"/>
  <c r="CJ79" i="1" s="1"/>
  <c r="NK78" i="1"/>
  <c r="CJ78" i="1" s="1"/>
  <c r="NK76" i="1"/>
  <c r="CJ76" i="1" s="1"/>
  <c r="NK75" i="1"/>
  <c r="CJ75" i="1" s="1"/>
  <c r="NK74" i="1"/>
  <c r="CJ74" i="1" s="1"/>
  <c r="NK73" i="1"/>
  <c r="CJ73" i="1" s="1"/>
  <c r="NK72" i="1"/>
  <c r="CJ72" i="1" s="1"/>
  <c r="NK71" i="1"/>
  <c r="CJ71" i="1" s="1"/>
  <c r="NK70" i="1"/>
  <c r="CJ70" i="1" s="1"/>
  <c r="NK69" i="1"/>
  <c r="CJ69" i="1" s="1"/>
  <c r="NK68" i="1"/>
  <c r="CJ68" i="1" s="1"/>
  <c r="NK67" i="1"/>
  <c r="CJ67" i="1" s="1"/>
  <c r="NK66" i="1"/>
  <c r="CJ66" i="1" s="1"/>
  <c r="NK65" i="1"/>
  <c r="CJ65" i="1" s="1"/>
  <c r="NK64" i="1"/>
  <c r="CJ64" i="1" s="1"/>
  <c r="NK63" i="1"/>
  <c r="CJ63" i="1" s="1"/>
  <c r="NK62" i="1"/>
  <c r="CJ62" i="1" s="1"/>
  <c r="NK61" i="1"/>
  <c r="CJ61" i="1" s="1"/>
  <c r="NK60" i="1"/>
  <c r="CJ60" i="1" s="1"/>
  <c r="NK59" i="1"/>
  <c r="CJ59" i="1" s="1"/>
  <c r="NK58" i="1"/>
  <c r="CJ58" i="1" s="1"/>
  <c r="NK57" i="1"/>
  <c r="CJ57" i="1" s="1"/>
  <c r="NK55" i="1"/>
  <c r="CJ55" i="1" s="1"/>
  <c r="NK56" i="1"/>
  <c r="CJ56" i="1" s="1"/>
  <c r="NK54" i="1"/>
  <c r="CJ54" i="1" s="1"/>
  <c r="NK53" i="1"/>
  <c r="CJ53" i="1" s="1"/>
  <c r="NK52" i="1"/>
  <c r="CJ52" i="1" s="1"/>
  <c r="NK51" i="1"/>
  <c r="CJ51" i="1" s="1"/>
  <c r="NK50" i="1"/>
  <c r="CJ50" i="1" s="1"/>
  <c r="NK49" i="1"/>
  <c r="CJ49" i="1" s="1"/>
  <c r="NK48" i="1"/>
  <c r="CJ48" i="1" s="1"/>
  <c r="NK47" i="1"/>
  <c r="CJ47" i="1" s="1"/>
  <c r="NK46" i="1"/>
  <c r="CJ46" i="1" s="1"/>
  <c r="NK45" i="1"/>
  <c r="CJ45" i="1" s="1"/>
  <c r="NK44" i="1"/>
  <c r="CJ44" i="1" s="1"/>
  <c r="NK43" i="1"/>
  <c r="CJ43" i="1" s="1"/>
  <c r="NK42" i="1"/>
  <c r="CJ42" i="1" s="1"/>
  <c r="NK41" i="1"/>
  <c r="CJ41" i="1" s="1"/>
  <c r="NK40" i="1"/>
  <c r="CJ40" i="1" s="1"/>
  <c r="NK39" i="1"/>
  <c r="CJ39" i="1" s="1"/>
  <c r="NK38" i="1"/>
  <c r="CJ38" i="1" s="1"/>
  <c r="NK37" i="1"/>
  <c r="CJ37" i="1" s="1"/>
  <c r="NK36" i="1"/>
  <c r="CJ36" i="1" s="1"/>
  <c r="NK35" i="1"/>
  <c r="CJ35" i="1" s="1"/>
  <c r="NK34" i="1"/>
  <c r="CJ34" i="1" s="1"/>
  <c r="NK33" i="1"/>
  <c r="CJ33" i="1" s="1"/>
  <c r="NK32" i="1"/>
  <c r="CJ32" i="1" s="1"/>
  <c r="NK31" i="1"/>
  <c r="CJ31" i="1" s="1"/>
  <c r="NK30" i="1"/>
  <c r="CJ30" i="1" s="1"/>
  <c r="NK29" i="1"/>
  <c r="CJ29" i="1" s="1"/>
  <c r="NK28" i="1"/>
  <c r="CJ28" i="1" s="1"/>
  <c r="NK27" i="1"/>
  <c r="CJ27" i="1" s="1"/>
  <c r="NK26" i="1"/>
  <c r="CJ26" i="1" s="1"/>
  <c r="NK25" i="1"/>
  <c r="CJ25" i="1" s="1"/>
  <c r="NK24" i="1"/>
  <c r="CJ24" i="1" s="1"/>
  <c r="NK23" i="1"/>
  <c r="CJ23" i="1" s="1"/>
  <c r="NK22" i="1"/>
  <c r="CJ22" i="1" s="1"/>
  <c r="NK21" i="1"/>
  <c r="CJ21" i="1" s="1"/>
  <c r="NK20" i="1"/>
  <c r="CJ20" i="1" s="1"/>
  <c r="NK19" i="1"/>
  <c r="CJ19" i="1" s="1"/>
  <c r="NK18" i="1"/>
  <c r="CJ18" i="1" s="1"/>
  <c r="NK17" i="1"/>
  <c r="CJ17" i="1" s="1"/>
  <c r="NK16" i="1"/>
  <c r="CJ16" i="1" s="1"/>
  <c r="NK15" i="1"/>
  <c r="CJ15" i="1" s="1"/>
  <c r="NK14" i="1"/>
  <c r="CJ14" i="1" s="1"/>
  <c r="NK13" i="1"/>
  <c r="CJ13" i="1" s="1"/>
  <c r="NK12" i="1"/>
  <c r="CJ12" i="1" s="1"/>
  <c r="NK11" i="1"/>
  <c r="CJ11" i="1" s="1"/>
  <c r="NK10" i="1"/>
  <c r="CJ10" i="1" s="1"/>
  <c r="NK9" i="1"/>
  <c r="CJ9" i="1" s="1"/>
  <c r="NK8" i="1"/>
  <c r="CJ8" i="1" s="1"/>
  <c r="NK7" i="1"/>
  <c r="NG137" i="1"/>
  <c r="CI137" i="1" s="1"/>
  <c r="NG136" i="1"/>
  <c r="CI136" i="1" s="1"/>
  <c r="NG135" i="1"/>
  <c r="CI135" i="1" s="1"/>
  <c r="NG134" i="1"/>
  <c r="CI134" i="1" s="1"/>
  <c r="NG132" i="1"/>
  <c r="CI132" i="1" s="1"/>
  <c r="NG131" i="1"/>
  <c r="CI131" i="1" s="1"/>
  <c r="NG133" i="1"/>
  <c r="CI133" i="1" s="1"/>
  <c r="NG130" i="1"/>
  <c r="CI130" i="1" s="1"/>
  <c r="NG127" i="1"/>
  <c r="CI127" i="1" s="1"/>
  <c r="NG128" i="1"/>
  <c r="CI128" i="1" s="1"/>
  <c r="NG129" i="1"/>
  <c r="CI129" i="1" s="1"/>
  <c r="NG126" i="1"/>
  <c r="CI126" i="1" s="1"/>
  <c r="NG123" i="1"/>
  <c r="CI123" i="1" s="1"/>
  <c r="NG124" i="1"/>
  <c r="CI124" i="1" s="1"/>
  <c r="NG122" i="1"/>
  <c r="CI122" i="1" s="1"/>
  <c r="NG125" i="1"/>
  <c r="CI125" i="1" s="1"/>
  <c r="NG121" i="1"/>
  <c r="CI121" i="1" s="1"/>
  <c r="NG118" i="1"/>
  <c r="CI118" i="1" s="1"/>
  <c r="NG119" i="1"/>
  <c r="CI119" i="1" s="1"/>
  <c r="NG120" i="1"/>
  <c r="CI120" i="1" s="1"/>
  <c r="NG116" i="1"/>
  <c r="CI116" i="1" s="1"/>
  <c r="NG117" i="1"/>
  <c r="CI117" i="1" s="1"/>
  <c r="NG113" i="1"/>
  <c r="CI113" i="1" s="1"/>
  <c r="NG114" i="1"/>
  <c r="CI114" i="1" s="1"/>
  <c r="NG112" i="1"/>
  <c r="CI112" i="1" s="1"/>
  <c r="NG111" i="1"/>
  <c r="CI111" i="1" s="1"/>
  <c r="NG115" i="1"/>
  <c r="CI115" i="1" s="1"/>
  <c r="NG110" i="1"/>
  <c r="CI110" i="1" s="1"/>
  <c r="NG106" i="1"/>
  <c r="CI106" i="1" s="1"/>
  <c r="NG108" i="1"/>
  <c r="CI108" i="1" s="1"/>
  <c r="NG104" i="1"/>
  <c r="CI104" i="1" s="1"/>
  <c r="NG105" i="1"/>
  <c r="CI105" i="1" s="1"/>
  <c r="NG109" i="1"/>
  <c r="CI109" i="1" s="1"/>
  <c r="NG107" i="1"/>
  <c r="CI107" i="1" s="1"/>
  <c r="NG100" i="1"/>
  <c r="CI100" i="1" s="1"/>
  <c r="NG98" i="1"/>
  <c r="CI98" i="1" s="1"/>
  <c r="NG101" i="1"/>
  <c r="CI101" i="1" s="1"/>
  <c r="NG102" i="1"/>
  <c r="CI102" i="1" s="1"/>
  <c r="NG103" i="1"/>
  <c r="CI103" i="1" s="1"/>
  <c r="NG99" i="1"/>
  <c r="CI99" i="1" s="1"/>
  <c r="NG93" i="1"/>
  <c r="CI93" i="1" s="1"/>
  <c r="NG95" i="1"/>
  <c r="CI95" i="1" s="1"/>
  <c r="NG94" i="1"/>
  <c r="CI94" i="1" s="1"/>
  <c r="NG96" i="1"/>
  <c r="CI96" i="1" s="1"/>
  <c r="NG97" i="1"/>
  <c r="CI97" i="1" s="1"/>
  <c r="NG92" i="1"/>
  <c r="CI92" i="1" s="1"/>
  <c r="NG91" i="1"/>
  <c r="CI91" i="1" s="1"/>
  <c r="NG90" i="1"/>
  <c r="CI90" i="1" s="1"/>
  <c r="NG88" i="1"/>
  <c r="CI88" i="1" s="1"/>
  <c r="NG89" i="1"/>
  <c r="CI89" i="1" s="1"/>
  <c r="NG86" i="1"/>
  <c r="CI86" i="1" s="1"/>
  <c r="NG85" i="1"/>
  <c r="CI85" i="1" s="1"/>
  <c r="NG87" i="1"/>
  <c r="CI87" i="1" s="1"/>
  <c r="NG84" i="1"/>
  <c r="CI84" i="1" s="1"/>
  <c r="NG83" i="1"/>
  <c r="CI83" i="1" s="1"/>
  <c r="NG82" i="1"/>
  <c r="CI82" i="1" s="1"/>
  <c r="NG81" i="1"/>
  <c r="CI81" i="1" s="1"/>
  <c r="NG80" i="1"/>
  <c r="CI80" i="1" s="1"/>
  <c r="NG77" i="1"/>
  <c r="CI77" i="1" s="1"/>
  <c r="NG79" i="1"/>
  <c r="CI79" i="1" s="1"/>
  <c r="NG78" i="1"/>
  <c r="CI78" i="1" s="1"/>
  <c r="NG76" i="1"/>
  <c r="CI76" i="1" s="1"/>
  <c r="NG75" i="1"/>
  <c r="CI75" i="1" s="1"/>
  <c r="NG74" i="1"/>
  <c r="CI74" i="1" s="1"/>
  <c r="NG73" i="1"/>
  <c r="CI73" i="1" s="1"/>
  <c r="NG72" i="1"/>
  <c r="CI72" i="1" s="1"/>
  <c r="NG71" i="1"/>
  <c r="CI71" i="1" s="1"/>
  <c r="NG70" i="1"/>
  <c r="CI70" i="1" s="1"/>
  <c r="NG69" i="1"/>
  <c r="CI69" i="1" s="1"/>
  <c r="NG68" i="1"/>
  <c r="CI68" i="1" s="1"/>
  <c r="NG67" i="1"/>
  <c r="CI67" i="1" s="1"/>
  <c r="NG66" i="1"/>
  <c r="CI66" i="1" s="1"/>
  <c r="NG65" i="1"/>
  <c r="CI65" i="1" s="1"/>
  <c r="NG64" i="1"/>
  <c r="CI64" i="1" s="1"/>
  <c r="NG63" i="1"/>
  <c r="CI63" i="1" s="1"/>
  <c r="NG62" i="1"/>
  <c r="CI62" i="1" s="1"/>
  <c r="NG61" i="1"/>
  <c r="CI61" i="1" s="1"/>
  <c r="NG60" i="1"/>
  <c r="CI60" i="1" s="1"/>
  <c r="NG59" i="1"/>
  <c r="CI59" i="1" s="1"/>
  <c r="NG58" i="1"/>
  <c r="CI58" i="1" s="1"/>
  <c r="NG57" i="1"/>
  <c r="CI57" i="1" s="1"/>
  <c r="NG55" i="1"/>
  <c r="CI55" i="1" s="1"/>
  <c r="NG56" i="1"/>
  <c r="CI56" i="1" s="1"/>
  <c r="NG54" i="1"/>
  <c r="CI54" i="1" s="1"/>
  <c r="NG53" i="1"/>
  <c r="CI53" i="1" s="1"/>
  <c r="NG52" i="1"/>
  <c r="CI52" i="1" s="1"/>
  <c r="NG51" i="1"/>
  <c r="CI51" i="1" s="1"/>
  <c r="NG50" i="1"/>
  <c r="CI50" i="1" s="1"/>
  <c r="NG49" i="1"/>
  <c r="CI49" i="1" s="1"/>
  <c r="NG48" i="1"/>
  <c r="CI48" i="1" s="1"/>
  <c r="NG47" i="1"/>
  <c r="CI47" i="1" s="1"/>
  <c r="NG46" i="1"/>
  <c r="CI46" i="1" s="1"/>
  <c r="NG45" i="1"/>
  <c r="CI45" i="1" s="1"/>
  <c r="NG44" i="1"/>
  <c r="CI44" i="1" s="1"/>
  <c r="NG43" i="1"/>
  <c r="CI43" i="1" s="1"/>
  <c r="NG42" i="1"/>
  <c r="CI42" i="1" s="1"/>
  <c r="NG41" i="1"/>
  <c r="CI41" i="1" s="1"/>
  <c r="NG40" i="1"/>
  <c r="CI40" i="1" s="1"/>
  <c r="NG39" i="1"/>
  <c r="CI39" i="1" s="1"/>
  <c r="NG38" i="1"/>
  <c r="CI38" i="1" s="1"/>
  <c r="NG37" i="1"/>
  <c r="CI37" i="1" s="1"/>
  <c r="NG36" i="1"/>
  <c r="CI36" i="1" s="1"/>
  <c r="NG35" i="1"/>
  <c r="CI35" i="1" s="1"/>
  <c r="NG34" i="1"/>
  <c r="CI34" i="1" s="1"/>
  <c r="NG33" i="1"/>
  <c r="CI33" i="1" s="1"/>
  <c r="NG32" i="1"/>
  <c r="CI32" i="1" s="1"/>
  <c r="NG31" i="1"/>
  <c r="CI31" i="1" s="1"/>
  <c r="NG30" i="1"/>
  <c r="CI30" i="1" s="1"/>
  <c r="NG29" i="1"/>
  <c r="CI29" i="1" s="1"/>
  <c r="NG28" i="1"/>
  <c r="CI28" i="1" s="1"/>
  <c r="NG27" i="1"/>
  <c r="CI27" i="1" s="1"/>
  <c r="NG26" i="1"/>
  <c r="CI26" i="1" s="1"/>
  <c r="NG25" i="1"/>
  <c r="CI25" i="1" s="1"/>
  <c r="NG24" i="1"/>
  <c r="CI24" i="1" s="1"/>
  <c r="NG23" i="1"/>
  <c r="CI23" i="1" s="1"/>
  <c r="NG22" i="1"/>
  <c r="CI22" i="1" s="1"/>
  <c r="NG21" i="1"/>
  <c r="CI21" i="1" s="1"/>
  <c r="NG20" i="1"/>
  <c r="CI20" i="1" s="1"/>
  <c r="NG19" i="1"/>
  <c r="CI19" i="1" s="1"/>
  <c r="NG18" i="1"/>
  <c r="CI18" i="1" s="1"/>
  <c r="NG17" i="1"/>
  <c r="CI17" i="1" s="1"/>
  <c r="NG16" i="1"/>
  <c r="CI16" i="1" s="1"/>
  <c r="NG15" i="1"/>
  <c r="CI15" i="1" s="1"/>
  <c r="NG14" i="1"/>
  <c r="CI14" i="1" s="1"/>
  <c r="NG13" i="1"/>
  <c r="CI13" i="1" s="1"/>
  <c r="NG12" i="1"/>
  <c r="CI12" i="1" s="1"/>
  <c r="NG11" i="1"/>
  <c r="CI11" i="1" s="1"/>
  <c r="NG10" i="1"/>
  <c r="CI10" i="1" s="1"/>
  <c r="NG9" i="1"/>
  <c r="CI9" i="1" s="1"/>
  <c r="NG8" i="1"/>
  <c r="CI8" i="1" s="1"/>
  <c r="NG7" i="1"/>
  <c r="NC137" i="1"/>
  <c r="CH137" i="1" s="1"/>
  <c r="NC136" i="1"/>
  <c r="CH136" i="1" s="1"/>
  <c r="NC135" i="1"/>
  <c r="CH135" i="1" s="1"/>
  <c r="NC134" i="1"/>
  <c r="CH134" i="1" s="1"/>
  <c r="NC132" i="1"/>
  <c r="CH132" i="1" s="1"/>
  <c r="NC131" i="1"/>
  <c r="CH131" i="1" s="1"/>
  <c r="NC133" i="1"/>
  <c r="CH133" i="1" s="1"/>
  <c r="NC130" i="1"/>
  <c r="CH130" i="1" s="1"/>
  <c r="NC127" i="1"/>
  <c r="CH127" i="1" s="1"/>
  <c r="NC128" i="1"/>
  <c r="CH128" i="1" s="1"/>
  <c r="NC129" i="1"/>
  <c r="CH129" i="1" s="1"/>
  <c r="NC126" i="1"/>
  <c r="CH126" i="1" s="1"/>
  <c r="NC123" i="1"/>
  <c r="CH123" i="1" s="1"/>
  <c r="NC124" i="1"/>
  <c r="CH124" i="1" s="1"/>
  <c r="NC122" i="1"/>
  <c r="CH122" i="1" s="1"/>
  <c r="NC125" i="1"/>
  <c r="CH125" i="1" s="1"/>
  <c r="NC121" i="1"/>
  <c r="CH121" i="1" s="1"/>
  <c r="NC118" i="1"/>
  <c r="CH118" i="1" s="1"/>
  <c r="NC119" i="1"/>
  <c r="CH119" i="1" s="1"/>
  <c r="NC120" i="1"/>
  <c r="CH120" i="1" s="1"/>
  <c r="NC116" i="1"/>
  <c r="CH116" i="1" s="1"/>
  <c r="NC117" i="1"/>
  <c r="CH117" i="1" s="1"/>
  <c r="NC113" i="1"/>
  <c r="CH113" i="1" s="1"/>
  <c r="NC114" i="1"/>
  <c r="CH114" i="1" s="1"/>
  <c r="NC112" i="1"/>
  <c r="CH112" i="1" s="1"/>
  <c r="NC111" i="1"/>
  <c r="CH111" i="1" s="1"/>
  <c r="NC115" i="1"/>
  <c r="CH115" i="1" s="1"/>
  <c r="NC110" i="1"/>
  <c r="CH110" i="1" s="1"/>
  <c r="NC106" i="1"/>
  <c r="CH106" i="1" s="1"/>
  <c r="NC108" i="1"/>
  <c r="CH108" i="1" s="1"/>
  <c r="NC104" i="1"/>
  <c r="CH104" i="1" s="1"/>
  <c r="NC105" i="1"/>
  <c r="CH105" i="1" s="1"/>
  <c r="NC109" i="1"/>
  <c r="CH109" i="1" s="1"/>
  <c r="NC107" i="1"/>
  <c r="CH107" i="1" s="1"/>
  <c r="NC100" i="1"/>
  <c r="CH100" i="1" s="1"/>
  <c r="NC98" i="1"/>
  <c r="CH98" i="1" s="1"/>
  <c r="NC101" i="1"/>
  <c r="CH101" i="1" s="1"/>
  <c r="NC102" i="1"/>
  <c r="CH102" i="1" s="1"/>
  <c r="NC103" i="1"/>
  <c r="CH103" i="1" s="1"/>
  <c r="NC99" i="1"/>
  <c r="CH99" i="1" s="1"/>
  <c r="NC93" i="1"/>
  <c r="CH93" i="1" s="1"/>
  <c r="NC95" i="1"/>
  <c r="CH95" i="1" s="1"/>
  <c r="NC94" i="1"/>
  <c r="CH94" i="1" s="1"/>
  <c r="NC96" i="1"/>
  <c r="CH96" i="1" s="1"/>
  <c r="NC97" i="1"/>
  <c r="CH97" i="1" s="1"/>
  <c r="NC92" i="1"/>
  <c r="CH92" i="1" s="1"/>
  <c r="NC91" i="1"/>
  <c r="CH91" i="1" s="1"/>
  <c r="NC90" i="1"/>
  <c r="CH90" i="1" s="1"/>
  <c r="NC88" i="1"/>
  <c r="CH88" i="1" s="1"/>
  <c r="NC89" i="1"/>
  <c r="CH89" i="1" s="1"/>
  <c r="NC86" i="1"/>
  <c r="CH86" i="1" s="1"/>
  <c r="NC85" i="1"/>
  <c r="CH85" i="1" s="1"/>
  <c r="NC87" i="1"/>
  <c r="CH87" i="1" s="1"/>
  <c r="NC84" i="1"/>
  <c r="CH84" i="1" s="1"/>
  <c r="NC83" i="1"/>
  <c r="CH83" i="1" s="1"/>
  <c r="NC82" i="1"/>
  <c r="CH82" i="1" s="1"/>
  <c r="NC81" i="1"/>
  <c r="CH81" i="1" s="1"/>
  <c r="NC80" i="1"/>
  <c r="CH80" i="1" s="1"/>
  <c r="NC77" i="1"/>
  <c r="CH77" i="1" s="1"/>
  <c r="NC79" i="1"/>
  <c r="CH79" i="1" s="1"/>
  <c r="NC78" i="1"/>
  <c r="CH78" i="1" s="1"/>
  <c r="NC76" i="1"/>
  <c r="CH76" i="1" s="1"/>
  <c r="NC75" i="1"/>
  <c r="CH75" i="1" s="1"/>
  <c r="NC74" i="1"/>
  <c r="CH74" i="1" s="1"/>
  <c r="NC73" i="1"/>
  <c r="CH73" i="1" s="1"/>
  <c r="NC72" i="1"/>
  <c r="CH72" i="1" s="1"/>
  <c r="NC71" i="1"/>
  <c r="CH71" i="1" s="1"/>
  <c r="NC70" i="1"/>
  <c r="CH70" i="1" s="1"/>
  <c r="NC69" i="1"/>
  <c r="CH69" i="1" s="1"/>
  <c r="NC68" i="1"/>
  <c r="CH68" i="1" s="1"/>
  <c r="NC67" i="1"/>
  <c r="CH67" i="1" s="1"/>
  <c r="NC66" i="1"/>
  <c r="CH66" i="1" s="1"/>
  <c r="NC65" i="1"/>
  <c r="CH65" i="1" s="1"/>
  <c r="NC64" i="1"/>
  <c r="CH64" i="1" s="1"/>
  <c r="NC63" i="1"/>
  <c r="CH63" i="1" s="1"/>
  <c r="NC62" i="1"/>
  <c r="CH62" i="1" s="1"/>
  <c r="NC61" i="1"/>
  <c r="CH61" i="1" s="1"/>
  <c r="NC60" i="1"/>
  <c r="CH60" i="1" s="1"/>
  <c r="NC59" i="1"/>
  <c r="CH59" i="1" s="1"/>
  <c r="NC58" i="1"/>
  <c r="CH58" i="1" s="1"/>
  <c r="NC57" i="1"/>
  <c r="CH57" i="1" s="1"/>
  <c r="NC55" i="1"/>
  <c r="CH55" i="1" s="1"/>
  <c r="NC56" i="1"/>
  <c r="CH56" i="1" s="1"/>
  <c r="NC54" i="1"/>
  <c r="CH54" i="1" s="1"/>
  <c r="NC53" i="1"/>
  <c r="CH53" i="1" s="1"/>
  <c r="NC52" i="1"/>
  <c r="CH52" i="1" s="1"/>
  <c r="NC51" i="1"/>
  <c r="CH51" i="1" s="1"/>
  <c r="NC50" i="1"/>
  <c r="CH50" i="1" s="1"/>
  <c r="NC49" i="1"/>
  <c r="CH49" i="1" s="1"/>
  <c r="NC48" i="1"/>
  <c r="CH48" i="1" s="1"/>
  <c r="NC47" i="1"/>
  <c r="CH47" i="1" s="1"/>
  <c r="NC46" i="1"/>
  <c r="CH46" i="1" s="1"/>
  <c r="NC45" i="1"/>
  <c r="CH45" i="1" s="1"/>
  <c r="NC44" i="1"/>
  <c r="CH44" i="1" s="1"/>
  <c r="NC43" i="1"/>
  <c r="CH43" i="1" s="1"/>
  <c r="NC42" i="1"/>
  <c r="CH42" i="1" s="1"/>
  <c r="NC41" i="1"/>
  <c r="CH41" i="1" s="1"/>
  <c r="NC40" i="1"/>
  <c r="CH40" i="1" s="1"/>
  <c r="NC39" i="1"/>
  <c r="CH39" i="1" s="1"/>
  <c r="NC38" i="1"/>
  <c r="CH38" i="1" s="1"/>
  <c r="NC37" i="1"/>
  <c r="CH37" i="1" s="1"/>
  <c r="NC36" i="1"/>
  <c r="CH36" i="1" s="1"/>
  <c r="NC35" i="1"/>
  <c r="CH35" i="1" s="1"/>
  <c r="NC34" i="1"/>
  <c r="CH34" i="1" s="1"/>
  <c r="NC33" i="1"/>
  <c r="CH33" i="1" s="1"/>
  <c r="NC32" i="1"/>
  <c r="CH32" i="1" s="1"/>
  <c r="NC31" i="1"/>
  <c r="CH31" i="1" s="1"/>
  <c r="NC30" i="1"/>
  <c r="CH30" i="1" s="1"/>
  <c r="NC29" i="1"/>
  <c r="CH29" i="1" s="1"/>
  <c r="NC28" i="1"/>
  <c r="CH28" i="1" s="1"/>
  <c r="NC27" i="1"/>
  <c r="CH27" i="1" s="1"/>
  <c r="NC26" i="1"/>
  <c r="CH26" i="1" s="1"/>
  <c r="NC25" i="1"/>
  <c r="CH25" i="1" s="1"/>
  <c r="NC24" i="1"/>
  <c r="CH24" i="1" s="1"/>
  <c r="NC23" i="1"/>
  <c r="CH23" i="1" s="1"/>
  <c r="NC22" i="1"/>
  <c r="CH22" i="1" s="1"/>
  <c r="NC21" i="1"/>
  <c r="CH21" i="1" s="1"/>
  <c r="NC20" i="1"/>
  <c r="CH20" i="1" s="1"/>
  <c r="NC19" i="1"/>
  <c r="CH19" i="1" s="1"/>
  <c r="NC18" i="1"/>
  <c r="CH18" i="1" s="1"/>
  <c r="NC17" i="1"/>
  <c r="CH17" i="1" s="1"/>
  <c r="NC16" i="1"/>
  <c r="CH16" i="1" s="1"/>
  <c r="NC15" i="1"/>
  <c r="CH15" i="1" s="1"/>
  <c r="NC14" i="1"/>
  <c r="CH14" i="1" s="1"/>
  <c r="NC13" i="1"/>
  <c r="CH13" i="1" s="1"/>
  <c r="NC12" i="1"/>
  <c r="CH12" i="1" s="1"/>
  <c r="NC11" i="1"/>
  <c r="CH11" i="1" s="1"/>
  <c r="NC10" i="1"/>
  <c r="CH10" i="1" s="1"/>
  <c r="NC9" i="1"/>
  <c r="CH9" i="1" s="1"/>
  <c r="NC8" i="1"/>
  <c r="CH8" i="1" s="1"/>
  <c r="NC7" i="1"/>
  <c r="MY137" i="1"/>
  <c r="CG137" i="1" s="1"/>
  <c r="MY136" i="1"/>
  <c r="CG136" i="1" s="1"/>
  <c r="MY135" i="1"/>
  <c r="CG135" i="1" s="1"/>
  <c r="MY134" i="1"/>
  <c r="CG134" i="1" s="1"/>
  <c r="MY132" i="1"/>
  <c r="CG132" i="1" s="1"/>
  <c r="MY131" i="1"/>
  <c r="CG131" i="1" s="1"/>
  <c r="MY133" i="1"/>
  <c r="CG133" i="1" s="1"/>
  <c r="MY130" i="1"/>
  <c r="CG130" i="1" s="1"/>
  <c r="MY127" i="1"/>
  <c r="CG127" i="1" s="1"/>
  <c r="MY128" i="1"/>
  <c r="CG128" i="1" s="1"/>
  <c r="MY129" i="1"/>
  <c r="CG129" i="1" s="1"/>
  <c r="MY126" i="1"/>
  <c r="CG126" i="1" s="1"/>
  <c r="MY123" i="1"/>
  <c r="CG123" i="1" s="1"/>
  <c r="MY124" i="1"/>
  <c r="CG124" i="1" s="1"/>
  <c r="MY122" i="1"/>
  <c r="CG122" i="1" s="1"/>
  <c r="MY125" i="1"/>
  <c r="CG125" i="1" s="1"/>
  <c r="MY121" i="1"/>
  <c r="CG121" i="1" s="1"/>
  <c r="MY118" i="1"/>
  <c r="CG118" i="1" s="1"/>
  <c r="MY119" i="1"/>
  <c r="CG119" i="1" s="1"/>
  <c r="MY120" i="1"/>
  <c r="CG120" i="1" s="1"/>
  <c r="MY116" i="1"/>
  <c r="CG116" i="1" s="1"/>
  <c r="MY117" i="1"/>
  <c r="CG117" i="1" s="1"/>
  <c r="MY113" i="1"/>
  <c r="CG113" i="1" s="1"/>
  <c r="MY114" i="1"/>
  <c r="CG114" i="1" s="1"/>
  <c r="MY112" i="1"/>
  <c r="CG112" i="1" s="1"/>
  <c r="MY111" i="1"/>
  <c r="CG111" i="1" s="1"/>
  <c r="MY115" i="1"/>
  <c r="CG115" i="1" s="1"/>
  <c r="MY110" i="1"/>
  <c r="CG110" i="1" s="1"/>
  <c r="MY106" i="1"/>
  <c r="CG106" i="1" s="1"/>
  <c r="MY108" i="1"/>
  <c r="CG108" i="1" s="1"/>
  <c r="MY104" i="1"/>
  <c r="CG104" i="1" s="1"/>
  <c r="MY105" i="1"/>
  <c r="CG105" i="1" s="1"/>
  <c r="MY109" i="1"/>
  <c r="CG109" i="1" s="1"/>
  <c r="MY107" i="1"/>
  <c r="CG107" i="1" s="1"/>
  <c r="MY100" i="1"/>
  <c r="CG100" i="1" s="1"/>
  <c r="MY98" i="1"/>
  <c r="CG98" i="1" s="1"/>
  <c r="MY101" i="1"/>
  <c r="CG101" i="1" s="1"/>
  <c r="MY102" i="1"/>
  <c r="CG102" i="1" s="1"/>
  <c r="MY103" i="1"/>
  <c r="CG103" i="1" s="1"/>
  <c r="MY99" i="1"/>
  <c r="CG99" i="1" s="1"/>
  <c r="MY93" i="1"/>
  <c r="CG93" i="1" s="1"/>
  <c r="MY95" i="1"/>
  <c r="CG95" i="1" s="1"/>
  <c r="MY94" i="1"/>
  <c r="CG94" i="1" s="1"/>
  <c r="MY96" i="1"/>
  <c r="CG96" i="1" s="1"/>
  <c r="MY97" i="1"/>
  <c r="CG97" i="1" s="1"/>
  <c r="MY92" i="1"/>
  <c r="CG92" i="1" s="1"/>
  <c r="MY91" i="1"/>
  <c r="CG91" i="1" s="1"/>
  <c r="MY90" i="1"/>
  <c r="CG90" i="1" s="1"/>
  <c r="MY88" i="1"/>
  <c r="CG88" i="1" s="1"/>
  <c r="MY89" i="1"/>
  <c r="CG89" i="1" s="1"/>
  <c r="MY86" i="1"/>
  <c r="CG86" i="1" s="1"/>
  <c r="MY85" i="1"/>
  <c r="CG85" i="1" s="1"/>
  <c r="MY87" i="1"/>
  <c r="CG87" i="1" s="1"/>
  <c r="MY84" i="1"/>
  <c r="CG84" i="1" s="1"/>
  <c r="MY83" i="1"/>
  <c r="CG83" i="1" s="1"/>
  <c r="MY82" i="1"/>
  <c r="CG82" i="1" s="1"/>
  <c r="MY81" i="1"/>
  <c r="CG81" i="1" s="1"/>
  <c r="MY80" i="1"/>
  <c r="CG80" i="1" s="1"/>
  <c r="MY77" i="1"/>
  <c r="CG77" i="1" s="1"/>
  <c r="MY79" i="1"/>
  <c r="CG79" i="1" s="1"/>
  <c r="MY78" i="1"/>
  <c r="CG78" i="1" s="1"/>
  <c r="MY76" i="1"/>
  <c r="CG76" i="1" s="1"/>
  <c r="MY75" i="1"/>
  <c r="CG75" i="1" s="1"/>
  <c r="MY74" i="1"/>
  <c r="CG74" i="1" s="1"/>
  <c r="MY73" i="1"/>
  <c r="CG73" i="1" s="1"/>
  <c r="MY72" i="1"/>
  <c r="CG72" i="1" s="1"/>
  <c r="MY71" i="1"/>
  <c r="CG71" i="1" s="1"/>
  <c r="MY70" i="1"/>
  <c r="CG70" i="1" s="1"/>
  <c r="MY69" i="1"/>
  <c r="CG69" i="1" s="1"/>
  <c r="MY68" i="1"/>
  <c r="CG68" i="1" s="1"/>
  <c r="MY67" i="1"/>
  <c r="CG67" i="1" s="1"/>
  <c r="MY66" i="1"/>
  <c r="CG66" i="1" s="1"/>
  <c r="MY65" i="1"/>
  <c r="CG65" i="1" s="1"/>
  <c r="MY64" i="1"/>
  <c r="CG64" i="1" s="1"/>
  <c r="MY63" i="1"/>
  <c r="CG63" i="1" s="1"/>
  <c r="MY62" i="1"/>
  <c r="CG62" i="1" s="1"/>
  <c r="MY61" i="1"/>
  <c r="CG61" i="1" s="1"/>
  <c r="MY60" i="1"/>
  <c r="CG60" i="1" s="1"/>
  <c r="MY59" i="1"/>
  <c r="CG59" i="1" s="1"/>
  <c r="MY58" i="1"/>
  <c r="CG58" i="1" s="1"/>
  <c r="MY57" i="1"/>
  <c r="CG57" i="1" s="1"/>
  <c r="MY55" i="1"/>
  <c r="CG55" i="1" s="1"/>
  <c r="MY56" i="1"/>
  <c r="CG56" i="1" s="1"/>
  <c r="MY54" i="1"/>
  <c r="CG54" i="1" s="1"/>
  <c r="MY53" i="1"/>
  <c r="CG53" i="1" s="1"/>
  <c r="MY52" i="1"/>
  <c r="CG52" i="1" s="1"/>
  <c r="MY51" i="1"/>
  <c r="CG51" i="1" s="1"/>
  <c r="MY50" i="1"/>
  <c r="CG50" i="1" s="1"/>
  <c r="MY49" i="1"/>
  <c r="CG49" i="1" s="1"/>
  <c r="MY48" i="1"/>
  <c r="CG48" i="1" s="1"/>
  <c r="MY47" i="1"/>
  <c r="CG47" i="1" s="1"/>
  <c r="MY46" i="1"/>
  <c r="CG46" i="1" s="1"/>
  <c r="MY45" i="1"/>
  <c r="CG45" i="1" s="1"/>
  <c r="MY44" i="1"/>
  <c r="CG44" i="1" s="1"/>
  <c r="MY43" i="1"/>
  <c r="CG43" i="1" s="1"/>
  <c r="MY42" i="1"/>
  <c r="CG42" i="1" s="1"/>
  <c r="MY41" i="1"/>
  <c r="CG41" i="1" s="1"/>
  <c r="MY40" i="1"/>
  <c r="CG40" i="1" s="1"/>
  <c r="MY39" i="1"/>
  <c r="CG39" i="1" s="1"/>
  <c r="MY38" i="1"/>
  <c r="CG38" i="1" s="1"/>
  <c r="MY37" i="1"/>
  <c r="CG37" i="1" s="1"/>
  <c r="MY36" i="1"/>
  <c r="CG36" i="1" s="1"/>
  <c r="MY35" i="1"/>
  <c r="CG35" i="1" s="1"/>
  <c r="MY34" i="1"/>
  <c r="CG34" i="1" s="1"/>
  <c r="MY33" i="1"/>
  <c r="CG33" i="1" s="1"/>
  <c r="MY32" i="1"/>
  <c r="CG32" i="1" s="1"/>
  <c r="MY31" i="1"/>
  <c r="CG31" i="1" s="1"/>
  <c r="MY30" i="1"/>
  <c r="CG30" i="1" s="1"/>
  <c r="MY29" i="1"/>
  <c r="CG29" i="1" s="1"/>
  <c r="MY28" i="1"/>
  <c r="CG28" i="1" s="1"/>
  <c r="MY27" i="1"/>
  <c r="CG27" i="1" s="1"/>
  <c r="MY26" i="1"/>
  <c r="CG26" i="1" s="1"/>
  <c r="MY25" i="1"/>
  <c r="CG25" i="1" s="1"/>
  <c r="MY24" i="1"/>
  <c r="CG24" i="1" s="1"/>
  <c r="MY23" i="1"/>
  <c r="CG23" i="1" s="1"/>
  <c r="MY22" i="1"/>
  <c r="CG22" i="1" s="1"/>
  <c r="MY21" i="1"/>
  <c r="CG21" i="1" s="1"/>
  <c r="MY20" i="1"/>
  <c r="CG20" i="1" s="1"/>
  <c r="MY19" i="1"/>
  <c r="CG19" i="1" s="1"/>
  <c r="MY18" i="1"/>
  <c r="CG18" i="1" s="1"/>
  <c r="MY17" i="1"/>
  <c r="CG17" i="1" s="1"/>
  <c r="MY16" i="1"/>
  <c r="CG16" i="1" s="1"/>
  <c r="MY15" i="1"/>
  <c r="CG15" i="1" s="1"/>
  <c r="MY14" i="1"/>
  <c r="CG14" i="1" s="1"/>
  <c r="MY13" i="1"/>
  <c r="CG13" i="1" s="1"/>
  <c r="MY12" i="1"/>
  <c r="CG12" i="1" s="1"/>
  <c r="MY11" i="1"/>
  <c r="CG11" i="1" s="1"/>
  <c r="MY10" i="1"/>
  <c r="CG10" i="1" s="1"/>
  <c r="MY9" i="1"/>
  <c r="CG9" i="1" s="1"/>
  <c r="MY8" i="1"/>
  <c r="CG8" i="1" s="1"/>
  <c r="MY7" i="1"/>
  <c r="MU137" i="1"/>
  <c r="CF137" i="1" s="1"/>
  <c r="MU136" i="1"/>
  <c r="CF136" i="1" s="1"/>
  <c r="MU135" i="1"/>
  <c r="CF135" i="1" s="1"/>
  <c r="MU134" i="1"/>
  <c r="CF134" i="1" s="1"/>
  <c r="MU132" i="1"/>
  <c r="CF132" i="1" s="1"/>
  <c r="MU131" i="1"/>
  <c r="CF131" i="1" s="1"/>
  <c r="MU133" i="1"/>
  <c r="CF133" i="1" s="1"/>
  <c r="MU130" i="1"/>
  <c r="CF130" i="1" s="1"/>
  <c r="MU127" i="1"/>
  <c r="CF127" i="1" s="1"/>
  <c r="MU128" i="1"/>
  <c r="CF128" i="1" s="1"/>
  <c r="MU129" i="1"/>
  <c r="CF129" i="1" s="1"/>
  <c r="MU126" i="1"/>
  <c r="CF126" i="1" s="1"/>
  <c r="MU123" i="1"/>
  <c r="CF123" i="1" s="1"/>
  <c r="MU124" i="1"/>
  <c r="CF124" i="1" s="1"/>
  <c r="MU122" i="1"/>
  <c r="CF122" i="1" s="1"/>
  <c r="MU125" i="1"/>
  <c r="CF125" i="1" s="1"/>
  <c r="MU121" i="1"/>
  <c r="CF121" i="1" s="1"/>
  <c r="MU118" i="1"/>
  <c r="CF118" i="1" s="1"/>
  <c r="MU119" i="1"/>
  <c r="CF119" i="1" s="1"/>
  <c r="MU120" i="1"/>
  <c r="CF120" i="1" s="1"/>
  <c r="MU116" i="1"/>
  <c r="CF116" i="1" s="1"/>
  <c r="MU117" i="1"/>
  <c r="CF117" i="1" s="1"/>
  <c r="MU113" i="1"/>
  <c r="CF113" i="1" s="1"/>
  <c r="MU114" i="1"/>
  <c r="CF114" i="1" s="1"/>
  <c r="MU112" i="1"/>
  <c r="CF112" i="1" s="1"/>
  <c r="MU111" i="1"/>
  <c r="CF111" i="1" s="1"/>
  <c r="MU115" i="1"/>
  <c r="CF115" i="1" s="1"/>
  <c r="MU110" i="1"/>
  <c r="CF110" i="1" s="1"/>
  <c r="MU106" i="1"/>
  <c r="CF106" i="1" s="1"/>
  <c r="MU108" i="1"/>
  <c r="CF108" i="1" s="1"/>
  <c r="MU104" i="1"/>
  <c r="CF104" i="1" s="1"/>
  <c r="MU105" i="1"/>
  <c r="CF105" i="1" s="1"/>
  <c r="MU109" i="1"/>
  <c r="CF109" i="1" s="1"/>
  <c r="MU107" i="1"/>
  <c r="CF107" i="1" s="1"/>
  <c r="MU100" i="1"/>
  <c r="CF100" i="1" s="1"/>
  <c r="MU98" i="1"/>
  <c r="CF98" i="1" s="1"/>
  <c r="MU101" i="1"/>
  <c r="CF101" i="1" s="1"/>
  <c r="MU102" i="1"/>
  <c r="CF102" i="1" s="1"/>
  <c r="MU103" i="1"/>
  <c r="CF103" i="1" s="1"/>
  <c r="MU99" i="1"/>
  <c r="CF99" i="1" s="1"/>
  <c r="MU93" i="1"/>
  <c r="CF93" i="1" s="1"/>
  <c r="MU95" i="1"/>
  <c r="CF95" i="1" s="1"/>
  <c r="MU94" i="1"/>
  <c r="CF94" i="1" s="1"/>
  <c r="MU96" i="1"/>
  <c r="CF96" i="1" s="1"/>
  <c r="MU97" i="1"/>
  <c r="CF97" i="1" s="1"/>
  <c r="MU92" i="1"/>
  <c r="CF92" i="1" s="1"/>
  <c r="MU91" i="1"/>
  <c r="CF91" i="1" s="1"/>
  <c r="MU90" i="1"/>
  <c r="CF90" i="1" s="1"/>
  <c r="MU88" i="1"/>
  <c r="CF88" i="1" s="1"/>
  <c r="MU89" i="1"/>
  <c r="CF89" i="1" s="1"/>
  <c r="MU86" i="1"/>
  <c r="CF86" i="1" s="1"/>
  <c r="MU85" i="1"/>
  <c r="CF85" i="1" s="1"/>
  <c r="MU87" i="1"/>
  <c r="CF87" i="1" s="1"/>
  <c r="MU84" i="1"/>
  <c r="CF84" i="1" s="1"/>
  <c r="MU83" i="1"/>
  <c r="CF83" i="1" s="1"/>
  <c r="MU82" i="1"/>
  <c r="CF82" i="1" s="1"/>
  <c r="MU81" i="1"/>
  <c r="CF81" i="1" s="1"/>
  <c r="MU80" i="1"/>
  <c r="CF80" i="1" s="1"/>
  <c r="MU77" i="1"/>
  <c r="CF77" i="1" s="1"/>
  <c r="MU79" i="1"/>
  <c r="CF79" i="1" s="1"/>
  <c r="MU78" i="1"/>
  <c r="CF78" i="1" s="1"/>
  <c r="MU76" i="1"/>
  <c r="CF76" i="1" s="1"/>
  <c r="MU75" i="1"/>
  <c r="CF75" i="1" s="1"/>
  <c r="MU74" i="1"/>
  <c r="CF74" i="1" s="1"/>
  <c r="MU73" i="1"/>
  <c r="CF73" i="1" s="1"/>
  <c r="MU72" i="1"/>
  <c r="CF72" i="1" s="1"/>
  <c r="MU71" i="1"/>
  <c r="CF71" i="1" s="1"/>
  <c r="MU70" i="1"/>
  <c r="CF70" i="1" s="1"/>
  <c r="MU69" i="1"/>
  <c r="CF69" i="1" s="1"/>
  <c r="MU68" i="1"/>
  <c r="CF68" i="1" s="1"/>
  <c r="MU67" i="1"/>
  <c r="CF67" i="1" s="1"/>
  <c r="MU66" i="1"/>
  <c r="CF66" i="1" s="1"/>
  <c r="MU65" i="1"/>
  <c r="CF65" i="1" s="1"/>
  <c r="MU64" i="1"/>
  <c r="CF64" i="1" s="1"/>
  <c r="MU63" i="1"/>
  <c r="CF63" i="1" s="1"/>
  <c r="MU62" i="1"/>
  <c r="CF62" i="1" s="1"/>
  <c r="MU61" i="1"/>
  <c r="CF61" i="1" s="1"/>
  <c r="MU60" i="1"/>
  <c r="CF60" i="1" s="1"/>
  <c r="MU59" i="1"/>
  <c r="CF59" i="1" s="1"/>
  <c r="MU58" i="1"/>
  <c r="CF58" i="1" s="1"/>
  <c r="MU57" i="1"/>
  <c r="CF57" i="1" s="1"/>
  <c r="MU55" i="1"/>
  <c r="CF55" i="1" s="1"/>
  <c r="MU56" i="1"/>
  <c r="CF56" i="1" s="1"/>
  <c r="MU54" i="1"/>
  <c r="CF54" i="1" s="1"/>
  <c r="MU53" i="1"/>
  <c r="CF53" i="1" s="1"/>
  <c r="MU52" i="1"/>
  <c r="CF52" i="1" s="1"/>
  <c r="MU51" i="1"/>
  <c r="CF51" i="1" s="1"/>
  <c r="MU50" i="1"/>
  <c r="CF50" i="1" s="1"/>
  <c r="MU49" i="1"/>
  <c r="CF49" i="1" s="1"/>
  <c r="MU48" i="1"/>
  <c r="CF48" i="1" s="1"/>
  <c r="MU47" i="1"/>
  <c r="CF47" i="1" s="1"/>
  <c r="MU46" i="1"/>
  <c r="CF46" i="1" s="1"/>
  <c r="MU45" i="1"/>
  <c r="CF45" i="1" s="1"/>
  <c r="MU44" i="1"/>
  <c r="CF44" i="1" s="1"/>
  <c r="MU43" i="1"/>
  <c r="CF43" i="1" s="1"/>
  <c r="MU42" i="1"/>
  <c r="CF42" i="1" s="1"/>
  <c r="MU41" i="1"/>
  <c r="CF41" i="1" s="1"/>
  <c r="MU40" i="1"/>
  <c r="CF40" i="1" s="1"/>
  <c r="MU39" i="1"/>
  <c r="CF39" i="1" s="1"/>
  <c r="MU38" i="1"/>
  <c r="CF38" i="1" s="1"/>
  <c r="MU37" i="1"/>
  <c r="CF37" i="1" s="1"/>
  <c r="MU36" i="1"/>
  <c r="CF36" i="1" s="1"/>
  <c r="MU35" i="1"/>
  <c r="CF35" i="1" s="1"/>
  <c r="MU34" i="1"/>
  <c r="CF34" i="1" s="1"/>
  <c r="MU33" i="1"/>
  <c r="CF33" i="1" s="1"/>
  <c r="MU32" i="1"/>
  <c r="CF32" i="1" s="1"/>
  <c r="MU31" i="1"/>
  <c r="CF31" i="1" s="1"/>
  <c r="MU30" i="1"/>
  <c r="CF30" i="1" s="1"/>
  <c r="MU29" i="1"/>
  <c r="CF29" i="1" s="1"/>
  <c r="MU28" i="1"/>
  <c r="CF28" i="1" s="1"/>
  <c r="MU27" i="1"/>
  <c r="CF27" i="1" s="1"/>
  <c r="MU26" i="1"/>
  <c r="CF26" i="1" s="1"/>
  <c r="MU25" i="1"/>
  <c r="CF25" i="1" s="1"/>
  <c r="MU24" i="1"/>
  <c r="CF24" i="1" s="1"/>
  <c r="MU23" i="1"/>
  <c r="CF23" i="1" s="1"/>
  <c r="MU22" i="1"/>
  <c r="CF22" i="1" s="1"/>
  <c r="MU21" i="1"/>
  <c r="CF21" i="1" s="1"/>
  <c r="MU20" i="1"/>
  <c r="CF20" i="1" s="1"/>
  <c r="MU19" i="1"/>
  <c r="CF19" i="1" s="1"/>
  <c r="MU18" i="1"/>
  <c r="CF18" i="1" s="1"/>
  <c r="MU17" i="1"/>
  <c r="CF17" i="1" s="1"/>
  <c r="MU16" i="1"/>
  <c r="CF16" i="1" s="1"/>
  <c r="MU15" i="1"/>
  <c r="CF15" i="1" s="1"/>
  <c r="MU14" i="1"/>
  <c r="CF14" i="1" s="1"/>
  <c r="MU13" i="1"/>
  <c r="CF13" i="1" s="1"/>
  <c r="MU12" i="1"/>
  <c r="CF12" i="1" s="1"/>
  <c r="MU11" i="1"/>
  <c r="CF11" i="1" s="1"/>
  <c r="MU10" i="1"/>
  <c r="CF10" i="1" s="1"/>
  <c r="MU9" i="1"/>
  <c r="CF9" i="1" s="1"/>
  <c r="MU8" i="1"/>
  <c r="CF8" i="1" s="1"/>
  <c r="MU7" i="1"/>
  <c r="MQ137" i="1"/>
  <c r="CE137" i="1" s="1"/>
  <c r="MQ136" i="1"/>
  <c r="CE136" i="1" s="1"/>
  <c r="MQ135" i="1"/>
  <c r="CE135" i="1" s="1"/>
  <c r="MQ134" i="1"/>
  <c r="CE134" i="1" s="1"/>
  <c r="MQ132" i="1"/>
  <c r="CE132" i="1" s="1"/>
  <c r="MQ131" i="1"/>
  <c r="CE131" i="1" s="1"/>
  <c r="MQ133" i="1"/>
  <c r="CE133" i="1" s="1"/>
  <c r="MQ130" i="1"/>
  <c r="CE130" i="1" s="1"/>
  <c r="MQ127" i="1"/>
  <c r="CE127" i="1" s="1"/>
  <c r="MQ128" i="1"/>
  <c r="CE128" i="1" s="1"/>
  <c r="MQ129" i="1"/>
  <c r="CE129" i="1" s="1"/>
  <c r="MQ126" i="1"/>
  <c r="CE126" i="1" s="1"/>
  <c r="MQ123" i="1"/>
  <c r="CE123" i="1" s="1"/>
  <c r="MQ124" i="1"/>
  <c r="CE124" i="1" s="1"/>
  <c r="MQ122" i="1"/>
  <c r="CE122" i="1" s="1"/>
  <c r="MQ125" i="1"/>
  <c r="CE125" i="1" s="1"/>
  <c r="MQ121" i="1"/>
  <c r="CE121" i="1" s="1"/>
  <c r="MQ118" i="1"/>
  <c r="CE118" i="1" s="1"/>
  <c r="MQ119" i="1"/>
  <c r="CE119" i="1" s="1"/>
  <c r="MQ120" i="1"/>
  <c r="CE120" i="1" s="1"/>
  <c r="MQ116" i="1"/>
  <c r="CE116" i="1" s="1"/>
  <c r="MQ117" i="1"/>
  <c r="CE117" i="1" s="1"/>
  <c r="MQ113" i="1"/>
  <c r="CE113" i="1" s="1"/>
  <c r="MQ114" i="1"/>
  <c r="CE114" i="1" s="1"/>
  <c r="MQ112" i="1"/>
  <c r="CE112" i="1" s="1"/>
  <c r="MQ111" i="1"/>
  <c r="CE111" i="1" s="1"/>
  <c r="MQ115" i="1"/>
  <c r="CE115" i="1" s="1"/>
  <c r="MQ110" i="1"/>
  <c r="CE110" i="1" s="1"/>
  <c r="MQ106" i="1"/>
  <c r="CE106" i="1" s="1"/>
  <c r="MQ108" i="1"/>
  <c r="CE108" i="1" s="1"/>
  <c r="MQ104" i="1"/>
  <c r="CE104" i="1" s="1"/>
  <c r="MQ105" i="1"/>
  <c r="CE105" i="1" s="1"/>
  <c r="MQ109" i="1"/>
  <c r="CE109" i="1" s="1"/>
  <c r="MQ107" i="1"/>
  <c r="CE107" i="1" s="1"/>
  <c r="MQ100" i="1"/>
  <c r="CE100" i="1" s="1"/>
  <c r="MQ98" i="1"/>
  <c r="CE98" i="1" s="1"/>
  <c r="MQ101" i="1"/>
  <c r="CE101" i="1" s="1"/>
  <c r="MQ102" i="1"/>
  <c r="CE102" i="1" s="1"/>
  <c r="MQ103" i="1"/>
  <c r="CE103" i="1" s="1"/>
  <c r="MQ99" i="1"/>
  <c r="CE99" i="1" s="1"/>
  <c r="MQ93" i="1"/>
  <c r="CE93" i="1" s="1"/>
  <c r="MQ95" i="1"/>
  <c r="CE95" i="1" s="1"/>
  <c r="MQ94" i="1"/>
  <c r="CE94" i="1" s="1"/>
  <c r="MQ96" i="1"/>
  <c r="CE96" i="1" s="1"/>
  <c r="MQ97" i="1"/>
  <c r="CE97" i="1" s="1"/>
  <c r="MQ92" i="1"/>
  <c r="CE92" i="1" s="1"/>
  <c r="MQ91" i="1"/>
  <c r="CE91" i="1" s="1"/>
  <c r="MQ90" i="1"/>
  <c r="CE90" i="1" s="1"/>
  <c r="MQ88" i="1"/>
  <c r="CE88" i="1" s="1"/>
  <c r="MQ89" i="1"/>
  <c r="CE89" i="1" s="1"/>
  <c r="MQ86" i="1"/>
  <c r="CE86" i="1" s="1"/>
  <c r="MQ85" i="1"/>
  <c r="CE85" i="1" s="1"/>
  <c r="MQ87" i="1"/>
  <c r="CE87" i="1" s="1"/>
  <c r="MQ84" i="1"/>
  <c r="CE84" i="1" s="1"/>
  <c r="MQ83" i="1"/>
  <c r="CE83" i="1" s="1"/>
  <c r="MQ82" i="1"/>
  <c r="CE82" i="1" s="1"/>
  <c r="MQ81" i="1"/>
  <c r="CE81" i="1" s="1"/>
  <c r="MQ80" i="1"/>
  <c r="CE80" i="1" s="1"/>
  <c r="MQ77" i="1"/>
  <c r="CE77" i="1" s="1"/>
  <c r="MQ79" i="1"/>
  <c r="CE79" i="1" s="1"/>
  <c r="MQ78" i="1"/>
  <c r="CE78" i="1" s="1"/>
  <c r="MQ76" i="1"/>
  <c r="CE76" i="1" s="1"/>
  <c r="MQ75" i="1"/>
  <c r="CE75" i="1" s="1"/>
  <c r="MQ74" i="1"/>
  <c r="CE74" i="1" s="1"/>
  <c r="MQ73" i="1"/>
  <c r="CE73" i="1" s="1"/>
  <c r="MQ72" i="1"/>
  <c r="CE72" i="1" s="1"/>
  <c r="MQ71" i="1"/>
  <c r="CE71" i="1" s="1"/>
  <c r="MQ70" i="1"/>
  <c r="CE70" i="1" s="1"/>
  <c r="MQ69" i="1"/>
  <c r="CE69" i="1" s="1"/>
  <c r="MQ68" i="1"/>
  <c r="CE68" i="1" s="1"/>
  <c r="MQ67" i="1"/>
  <c r="CE67" i="1" s="1"/>
  <c r="MQ66" i="1"/>
  <c r="CE66" i="1" s="1"/>
  <c r="MQ65" i="1"/>
  <c r="CE65" i="1" s="1"/>
  <c r="MQ64" i="1"/>
  <c r="CE64" i="1" s="1"/>
  <c r="MQ63" i="1"/>
  <c r="CE63" i="1" s="1"/>
  <c r="MQ62" i="1"/>
  <c r="CE62" i="1" s="1"/>
  <c r="MQ61" i="1"/>
  <c r="CE61" i="1" s="1"/>
  <c r="MQ60" i="1"/>
  <c r="CE60" i="1" s="1"/>
  <c r="MQ59" i="1"/>
  <c r="CE59" i="1" s="1"/>
  <c r="MQ58" i="1"/>
  <c r="CE58" i="1" s="1"/>
  <c r="MQ57" i="1"/>
  <c r="CE57" i="1" s="1"/>
  <c r="MQ55" i="1"/>
  <c r="CE55" i="1" s="1"/>
  <c r="MQ56" i="1"/>
  <c r="CE56" i="1" s="1"/>
  <c r="MQ54" i="1"/>
  <c r="CE54" i="1" s="1"/>
  <c r="MQ53" i="1"/>
  <c r="CE53" i="1" s="1"/>
  <c r="MQ52" i="1"/>
  <c r="CE52" i="1" s="1"/>
  <c r="MQ51" i="1"/>
  <c r="CE51" i="1" s="1"/>
  <c r="MQ50" i="1"/>
  <c r="CE50" i="1" s="1"/>
  <c r="MQ49" i="1"/>
  <c r="CE49" i="1" s="1"/>
  <c r="MQ48" i="1"/>
  <c r="CE48" i="1" s="1"/>
  <c r="MQ47" i="1"/>
  <c r="CE47" i="1" s="1"/>
  <c r="MQ46" i="1"/>
  <c r="CE46" i="1" s="1"/>
  <c r="MQ45" i="1"/>
  <c r="CE45" i="1" s="1"/>
  <c r="MQ44" i="1"/>
  <c r="CE44" i="1" s="1"/>
  <c r="MQ43" i="1"/>
  <c r="CE43" i="1" s="1"/>
  <c r="MQ42" i="1"/>
  <c r="CE42" i="1" s="1"/>
  <c r="MQ41" i="1"/>
  <c r="CE41" i="1" s="1"/>
  <c r="MQ40" i="1"/>
  <c r="CE40" i="1" s="1"/>
  <c r="MQ39" i="1"/>
  <c r="CE39" i="1" s="1"/>
  <c r="MQ38" i="1"/>
  <c r="CE38" i="1" s="1"/>
  <c r="MQ37" i="1"/>
  <c r="CE37" i="1" s="1"/>
  <c r="MQ36" i="1"/>
  <c r="CE36" i="1" s="1"/>
  <c r="MQ35" i="1"/>
  <c r="CE35" i="1" s="1"/>
  <c r="MQ34" i="1"/>
  <c r="CE34" i="1" s="1"/>
  <c r="MQ33" i="1"/>
  <c r="CE33" i="1" s="1"/>
  <c r="MQ32" i="1"/>
  <c r="CE32" i="1" s="1"/>
  <c r="MQ31" i="1"/>
  <c r="CE31" i="1" s="1"/>
  <c r="MQ30" i="1"/>
  <c r="CE30" i="1" s="1"/>
  <c r="MQ29" i="1"/>
  <c r="CE29" i="1" s="1"/>
  <c r="MQ28" i="1"/>
  <c r="CE28" i="1" s="1"/>
  <c r="MQ27" i="1"/>
  <c r="CE27" i="1" s="1"/>
  <c r="MQ26" i="1"/>
  <c r="CE26" i="1" s="1"/>
  <c r="MQ25" i="1"/>
  <c r="CE25" i="1" s="1"/>
  <c r="MQ24" i="1"/>
  <c r="CE24" i="1" s="1"/>
  <c r="MQ23" i="1"/>
  <c r="CE23" i="1" s="1"/>
  <c r="MQ22" i="1"/>
  <c r="CE22" i="1" s="1"/>
  <c r="MQ21" i="1"/>
  <c r="CE21" i="1" s="1"/>
  <c r="MQ20" i="1"/>
  <c r="CE20" i="1" s="1"/>
  <c r="MQ19" i="1"/>
  <c r="CE19" i="1" s="1"/>
  <c r="MQ18" i="1"/>
  <c r="CE18" i="1" s="1"/>
  <c r="MQ17" i="1"/>
  <c r="CE17" i="1" s="1"/>
  <c r="MQ16" i="1"/>
  <c r="CE16" i="1" s="1"/>
  <c r="MQ15" i="1"/>
  <c r="CE15" i="1" s="1"/>
  <c r="MQ14" i="1"/>
  <c r="CE14" i="1" s="1"/>
  <c r="MQ13" i="1"/>
  <c r="CE13" i="1" s="1"/>
  <c r="MQ12" i="1"/>
  <c r="CE12" i="1" s="1"/>
  <c r="MQ11" i="1"/>
  <c r="CE11" i="1" s="1"/>
  <c r="MQ10" i="1"/>
  <c r="CE10" i="1" s="1"/>
  <c r="MQ9" i="1"/>
  <c r="CE9" i="1" s="1"/>
  <c r="MQ8" i="1"/>
  <c r="CE8" i="1" s="1"/>
  <c r="MQ7" i="1"/>
  <c r="MM137" i="1"/>
  <c r="CD137" i="1" s="1"/>
  <c r="MM136" i="1"/>
  <c r="CD136" i="1" s="1"/>
  <c r="MM135" i="1"/>
  <c r="CD135" i="1" s="1"/>
  <c r="MM134" i="1"/>
  <c r="CD134" i="1" s="1"/>
  <c r="MM132" i="1"/>
  <c r="CD132" i="1" s="1"/>
  <c r="MM131" i="1"/>
  <c r="CD131" i="1" s="1"/>
  <c r="MM133" i="1"/>
  <c r="CD133" i="1" s="1"/>
  <c r="MM130" i="1"/>
  <c r="CD130" i="1" s="1"/>
  <c r="MM127" i="1"/>
  <c r="CD127" i="1" s="1"/>
  <c r="MM128" i="1"/>
  <c r="CD128" i="1" s="1"/>
  <c r="MM129" i="1"/>
  <c r="CD129" i="1" s="1"/>
  <c r="MM126" i="1"/>
  <c r="CD126" i="1" s="1"/>
  <c r="MM123" i="1"/>
  <c r="CD123" i="1" s="1"/>
  <c r="MM124" i="1"/>
  <c r="CD124" i="1" s="1"/>
  <c r="MM122" i="1"/>
  <c r="CD122" i="1" s="1"/>
  <c r="MM125" i="1"/>
  <c r="CD125" i="1" s="1"/>
  <c r="MM121" i="1"/>
  <c r="CD121" i="1" s="1"/>
  <c r="MM118" i="1"/>
  <c r="CD118" i="1" s="1"/>
  <c r="MM119" i="1"/>
  <c r="CD119" i="1" s="1"/>
  <c r="MM120" i="1"/>
  <c r="CD120" i="1" s="1"/>
  <c r="MM116" i="1"/>
  <c r="CD116" i="1" s="1"/>
  <c r="MM117" i="1"/>
  <c r="CD117" i="1" s="1"/>
  <c r="MM113" i="1"/>
  <c r="CD113" i="1" s="1"/>
  <c r="MM114" i="1"/>
  <c r="CD114" i="1" s="1"/>
  <c r="MM112" i="1"/>
  <c r="CD112" i="1" s="1"/>
  <c r="MM111" i="1"/>
  <c r="CD111" i="1" s="1"/>
  <c r="MM115" i="1"/>
  <c r="CD115" i="1" s="1"/>
  <c r="MM110" i="1"/>
  <c r="CD110" i="1" s="1"/>
  <c r="MM106" i="1"/>
  <c r="CD106" i="1" s="1"/>
  <c r="MM108" i="1"/>
  <c r="CD108" i="1" s="1"/>
  <c r="MM104" i="1"/>
  <c r="CD104" i="1" s="1"/>
  <c r="MM105" i="1"/>
  <c r="CD105" i="1" s="1"/>
  <c r="MM109" i="1"/>
  <c r="CD109" i="1" s="1"/>
  <c r="MM107" i="1"/>
  <c r="CD107" i="1" s="1"/>
  <c r="MM100" i="1"/>
  <c r="CD100" i="1" s="1"/>
  <c r="MM98" i="1"/>
  <c r="CD98" i="1" s="1"/>
  <c r="MM101" i="1"/>
  <c r="CD101" i="1" s="1"/>
  <c r="MM102" i="1"/>
  <c r="CD102" i="1" s="1"/>
  <c r="MM103" i="1"/>
  <c r="CD103" i="1" s="1"/>
  <c r="MM99" i="1"/>
  <c r="CD99" i="1" s="1"/>
  <c r="MM93" i="1"/>
  <c r="CD93" i="1" s="1"/>
  <c r="MM95" i="1"/>
  <c r="CD95" i="1" s="1"/>
  <c r="MM94" i="1"/>
  <c r="CD94" i="1" s="1"/>
  <c r="MM96" i="1"/>
  <c r="CD96" i="1" s="1"/>
  <c r="MM97" i="1"/>
  <c r="CD97" i="1" s="1"/>
  <c r="MM92" i="1"/>
  <c r="CD92" i="1" s="1"/>
  <c r="MM91" i="1"/>
  <c r="CD91" i="1" s="1"/>
  <c r="MM90" i="1"/>
  <c r="CD90" i="1" s="1"/>
  <c r="MM88" i="1"/>
  <c r="CD88" i="1" s="1"/>
  <c r="MM89" i="1"/>
  <c r="CD89" i="1" s="1"/>
  <c r="MM86" i="1"/>
  <c r="CD86" i="1" s="1"/>
  <c r="MM85" i="1"/>
  <c r="CD85" i="1" s="1"/>
  <c r="MM87" i="1"/>
  <c r="CD87" i="1" s="1"/>
  <c r="MM84" i="1"/>
  <c r="CD84" i="1" s="1"/>
  <c r="MM83" i="1"/>
  <c r="CD83" i="1" s="1"/>
  <c r="MM82" i="1"/>
  <c r="CD82" i="1" s="1"/>
  <c r="MM81" i="1"/>
  <c r="CD81" i="1" s="1"/>
  <c r="MM80" i="1"/>
  <c r="CD80" i="1" s="1"/>
  <c r="MM77" i="1"/>
  <c r="CD77" i="1" s="1"/>
  <c r="MM79" i="1"/>
  <c r="CD79" i="1" s="1"/>
  <c r="MM78" i="1"/>
  <c r="CD78" i="1" s="1"/>
  <c r="MM76" i="1"/>
  <c r="CD76" i="1" s="1"/>
  <c r="MM75" i="1"/>
  <c r="CD75" i="1" s="1"/>
  <c r="MM74" i="1"/>
  <c r="CD74" i="1" s="1"/>
  <c r="MM73" i="1"/>
  <c r="CD73" i="1" s="1"/>
  <c r="MM72" i="1"/>
  <c r="CD72" i="1" s="1"/>
  <c r="MM71" i="1"/>
  <c r="CD71" i="1" s="1"/>
  <c r="MM70" i="1"/>
  <c r="CD70" i="1" s="1"/>
  <c r="MM69" i="1"/>
  <c r="CD69" i="1" s="1"/>
  <c r="MM68" i="1"/>
  <c r="CD68" i="1" s="1"/>
  <c r="MM67" i="1"/>
  <c r="CD67" i="1" s="1"/>
  <c r="MM66" i="1"/>
  <c r="CD66" i="1" s="1"/>
  <c r="MM65" i="1"/>
  <c r="CD65" i="1" s="1"/>
  <c r="MM64" i="1"/>
  <c r="CD64" i="1" s="1"/>
  <c r="MM63" i="1"/>
  <c r="CD63" i="1" s="1"/>
  <c r="MM62" i="1"/>
  <c r="CD62" i="1" s="1"/>
  <c r="MM61" i="1"/>
  <c r="CD61" i="1" s="1"/>
  <c r="MM60" i="1"/>
  <c r="CD60" i="1" s="1"/>
  <c r="MM59" i="1"/>
  <c r="CD59" i="1" s="1"/>
  <c r="MM58" i="1"/>
  <c r="CD58" i="1" s="1"/>
  <c r="MM57" i="1"/>
  <c r="CD57" i="1" s="1"/>
  <c r="MM55" i="1"/>
  <c r="CD55" i="1" s="1"/>
  <c r="MM56" i="1"/>
  <c r="CD56" i="1" s="1"/>
  <c r="MM54" i="1"/>
  <c r="CD54" i="1" s="1"/>
  <c r="MM53" i="1"/>
  <c r="CD53" i="1" s="1"/>
  <c r="MM52" i="1"/>
  <c r="CD52" i="1" s="1"/>
  <c r="MM51" i="1"/>
  <c r="CD51" i="1" s="1"/>
  <c r="MM50" i="1"/>
  <c r="CD50" i="1" s="1"/>
  <c r="MM49" i="1"/>
  <c r="CD49" i="1" s="1"/>
  <c r="MM48" i="1"/>
  <c r="CD48" i="1" s="1"/>
  <c r="MM47" i="1"/>
  <c r="CD47" i="1" s="1"/>
  <c r="MM46" i="1"/>
  <c r="CD46" i="1" s="1"/>
  <c r="MM45" i="1"/>
  <c r="CD45" i="1" s="1"/>
  <c r="MM44" i="1"/>
  <c r="CD44" i="1" s="1"/>
  <c r="MM43" i="1"/>
  <c r="CD43" i="1" s="1"/>
  <c r="MM42" i="1"/>
  <c r="CD42" i="1" s="1"/>
  <c r="MM41" i="1"/>
  <c r="CD41" i="1" s="1"/>
  <c r="MM40" i="1"/>
  <c r="CD40" i="1" s="1"/>
  <c r="MM39" i="1"/>
  <c r="CD39" i="1" s="1"/>
  <c r="MM38" i="1"/>
  <c r="CD38" i="1" s="1"/>
  <c r="MM37" i="1"/>
  <c r="CD37" i="1" s="1"/>
  <c r="MM36" i="1"/>
  <c r="CD36" i="1" s="1"/>
  <c r="MM35" i="1"/>
  <c r="CD35" i="1" s="1"/>
  <c r="MM34" i="1"/>
  <c r="CD34" i="1" s="1"/>
  <c r="MM33" i="1"/>
  <c r="CD33" i="1" s="1"/>
  <c r="MM32" i="1"/>
  <c r="CD32" i="1" s="1"/>
  <c r="MM31" i="1"/>
  <c r="CD31" i="1" s="1"/>
  <c r="MM30" i="1"/>
  <c r="CD30" i="1" s="1"/>
  <c r="MM29" i="1"/>
  <c r="CD29" i="1" s="1"/>
  <c r="MM28" i="1"/>
  <c r="CD28" i="1" s="1"/>
  <c r="MM27" i="1"/>
  <c r="CD27" i="1" s="1"/>
  <c r="MM26" i="1"/>
  <c r="CD26" i="1" s="1"/>
  <c r="MM25" i="1"/>
  <c r="CD25" i="1" s="1"/>
  <c r="MM24" i="1"/>
  <c r="CD24" i="1" s="1"/>
  <c r="MM23" i="1"/>
  <c r="CD23" i="1" s="1"/>
  <c r="MM22" i="1"/>
  <c r="CD22" i="1" s="1"/>
  <c r="MM21" i="1"/>
  <c r="CD21" i="1" s="1"/>
  <c r="MM20" i="1"/>
  <c r="CD20" i="1" s="1"/>
  <c r="MM19" i="1"/>
  <c r="CD19" i="1" s="1"/>
  <c r="MM18" i="1"/>
  <c r="CD18" i="1" s="1"/>
  <c r="MM17" i="1"/>
  <c r="CD17" i="1" s="1"/>
  <c r="MM16" i="1"/>
  <c r="CD16" i="1" s="1"/>
  <c r="MM15" i="1"/>
  <c r="CD15" i="1" s="1"/>
  <c r="MM14" i="1"/>
  <c r="CD14" i="1" s="1"/>
  <c r="MM13" i="1"/>
  <c r="CD13" i="1" s="1"/>
  <c r="MM12" i="1"/>
  <c r="CD12" i="1" s="1"/>
  <c r="MM11" i="1"/>
  <c r="CD11" i="1" s="1"/>
  <c r="MM10" i="1"/>
  <c r="CD10" i="1" s="1"/>
  <c r="MM9" i="1"/>
  <c r="CD9" i="1" s="1"/>
  <c r="MM8" i="1"/>
  <c r="CD8" i="1" s="1"/>
  <c r="MM7" i="1"/>
  <c r="MI137" i="1"/>
  <c r="CC137" i="1" s="1"/>
  <c r="MI136" i="1"/>
  <c r="CC136" i="1" s="1"/>
  <c r="MI135" i="1"/>
  <c r="CC135" i="1" s="1"/>
  <c r="MI134" i="1"/>
  <c r="CC134" i="1" s="1"/>
  <c r="MI132" i="1"/>
  <c r="CC132" i="1" s="1"/>
  <c r="MI131" i="1"/>
  <c r="CC131" i="1" s="1"/>
  <c r="MI133" i="1"/>
  <c r="CC133" i="1" s="1"/>
  <c r="MI130" i="1"/>
  <c r="CC130" i="1" s="1"/>
  <c r="MI127" i="1"/>
  <c r="CC127" i="1" s="1"/>
  <c r="MI128" i="1"/>
  <c r="CC128" i="1" s="1"/>
  <c r="MI129" i="1"/>
  <c r="CC129" i="1" s="1"/>
  <c r="MI126" i="1"/>
  <c r="CC126" i="1" s="1"/>
  <c r="MI123" i="1"/>
  <c r="CC123" i="1" s="1"/>
  <c r="MI124" i="1"/>
  <c r="CC124" i="1" s="1"/>
  <c r="MI122" i="1"/>
  <c r="CC122" i="1" s="1"/>
  <c r="MI125" i="1"/>
  <c r="CC125" i="1" s="1"/>
  <c r="MI121" i="1"/>
  <c r="CC121" i="1" s="1"/>
  <c r="MI118" i="1"/>
  <c r="CC118" i="1" s="1"/>
  <c r="MI119" i="1"/>
  <c r="CC119" i="1" s="1"/>
  <c r="MI120" i="1"/>
  <c r="CC120" i="1" s="1"/>
  <c r="MI116" i="1"/>
  <c r="CC116" i="1" s="1"/>
  <c r="MI117" i="1"/>
  <c r="CC117" i="1" s="1"/>
  <c r="MI113" i="1"/>
  <c r="CC113" i="1" s="1"/>
  <c r="MI114" i="1"/>
  <c r="CC114" i="1" s="1"/>
  <c r="MI112" i="1"/>
  <c r="CC112" i="1" s="1"/>
  <c r="MI111" i="1"/>
  <c r="CC111" i="1" s="1"/>
  <c r="MI115" i="1"/>
  <c r="CC115" i="1" s="1"/>
  <c r="MI110" i="1"/>
  <c r="CC110" i="1" s="1"/>
  <c r="MI106" i="1"/>
  <c r="CC106" i="1" s="1"/>
  <c r="MI108" i="1"/>
  <c r="CC108" i="1" s="1"/>
  <c r="MI104" i="1"/>
  <c r="CC104" i="1" s="1"/>
  <c r="MI105" i="1"/>
  <c r="CC105" i="1" s="1"/>
  <c r="MI109" i="1"/>
  <c r="CC109" i="1" s="1"/>
  <c r="MI107" i="1"/>
  <c r="CC107" i="1" s="1"/>
  <c r="MI100" i="1"/>
  <c r="CC100" i="1" s="1"/>
  <c r="MI98" i="1"/>
  <c r="CC98" i="1" s="1"/>
  <c r="MI101" i="1"/>
  <c r="CC101" i="1" s="1"/>
  <c r="MI102" i="1"/>
  <c r="CC102" i="1" s="1"/>
  <c r="MI103" i="1"/>
  <c r="CC103" i="1" s="1"/>
  <c r="MI99" i="1"/>
  <c r="CC99" i="1" s="1"/>
  <c r="MI93" i="1"/>
  <c r="CC93" i="1" s="1"/>
  <c r="MI95" i="1"/>
  <c r="CC95" i="1" s="1"/>
  <c r="MI94" i="1"/>
  <c r="CC94" i="1" s="1"/>
  <c r="MI96" i="1"/>
  <c r="CC96" i="1" s="1"/>
  <c r="MI97" i="1"/>
  <c r="CC97" i="1" s="1"/>
  <c r="MI92" i="1"/>
  <c r="CC92" i="1" s="1"/>
  <c r="MI91" i="1"/>
  <c r="CC91" i="1" s="1"/>
  <c r="MI90" i="1"/>
  <c r="CC90" i="1" s="1"/>
  <c r="MI88" i="1"/>
  <c r="CC88" i="1" s="1"/>
  <c r="MI89" i="1"/>
  <c r="CC89" i="1" s="1"/>
  <c r="MI86" i="1"/>
  <c r="CC86" i="1" s="1"/>
  <c r="MI85" i="1"/>
  <c r="CC85" i="1" s="1"/>
  <c r="MI87" i="1"/>
  <c r="CC87" i="1" s="1"/>
  <c r="MI84" i="1"/>
  <c r="CC84" i="1" s="1"/>
  <c r="MI83" i="1"/>
  <c r="CC83" i="1" s="1"/>
  <c r="MI82" i="1"/>
  <c r="CC82" i="1" s="1"/>
  <c r="MI81" i="1"/>
  <c r="CC81" i="1" s="1"/>
  <c r="MI80" i="1"/>
  <c r="CC80" i="1" s="1"/>
  <c r="MI77" i="1"/>
  <c r="CC77" i="1" s="1"/>
  <c r="MI79" i="1"/>
  <c r="CC79" i="1" s="1"/>
  <c r="MI78" i="1"/>
  <c r="CC78" i="1" s="1"/>
  <c r="MI76" i="1"/>
  <c r="CC76" i="1" s="1"/>
  <c r="MI75" i="1"/>
  <c r="CC75" i="1" s="1"/>
  <c r="MI74" i="1"/>
  <c r="CC74" i="1" s="1"/>
  <c r="MI73" i="1"/>
  <c r="CC73" i="1" s="1"/>
  <c r="MI72" i="1"/>
  <c r="CC72" i="1" s="1"/>
  <c r="MI71" i="1"/>
  <c r="CC71" i="1" s="1"/>
  <c r="MI70" i="1"/>
  <c r="CC70" i="1" s="1"/>
  <c r="MI69" i="1"/>
  <c r="CC69" i="1" s="1"/>
  <c r="MI68" i="1"/>
  <c r="CC68" i="1" s="1"/>
  <c r="MI67" i="1"/>
  <c r="CC67" i="1" s="1"/>
  <c r="MI66" i="1"/>
  <c r="CC66" i="1" s="1"/>
  <c r="MI65" i="1"/>
  <c r="CC65" i="1" s="1"/>
  <c r="MI64" i="1"/>
  <c r="CC64" i="1" s="1"/>
  <c r="MI63" i="1"/>
  <c r="CC63" i="1" s="1"/>
  <c r="MI62" i="1"/>
  <c r="CC62" i="1" s="1"/>
  <c r="MI61" i="1"/>
  <c r="CC61" i="1" s="1"/>
  <c r="MI60" i="1"/>
  <c r="CC60" i="1" s="1"/>
  <c r="MI59" i="1"/>
  <c r="CC59" i="1" s="1"/>
  <c r="MI58" i="1"/>
  <c r="CC58" i="1" s="1"/>
  <c r="MI57" i="1"/>
  <c r="CC57" i="1" s="1"/>
  <c r="MI55" i="1"/>
  <c r="CC55" i="1" s="1"/>
  <c r="MI56" i="1"/>
  <c r="CC56" i="1" s="1"/>
  <c r="MI54" i="1"/>
  <c r="CC54" i="1" s="1"/>
  <c r="MI53" i="1"/>
  <c r="CC53" i="1" s="1"/>
  <c r="MI52" i="1"/>
  <c r="CC52" i="1" s="1"/>
  <c r="MI51" i="1"/>
  <c r="CC51" i="1" s="1"/>
  <c r="MI50" i="1"/>
  <c r="CC50" i="1" s="1"/>
  <c r="MI49" i="1"/>
  <c r="CC49" i="1" s="1"/>
  <c r="MI48" i="1"/>
  <c r="CC48" i="1" s="1"/>
  <c r="MI47" i="1"/>
  <c r="CC47" i="1" s="1"/>
  <c r="MI46" i="1"/>
  <c r="CC46" i="1" s="1"/>
  <c r="MI45" i="1"/>
  <c r="CC45" i="1" s="1"/>
  <c r="MI44" i="1"/>
  <c r="CC44" i="1" s="1"/>
  <c r="MI43" i="1"/>
  <c r="CC43" i="1" s="1"/>
  <c r="MI42" i="1"/>
  <c r="CC42" i="1" s="1"/>
  <c r="MI41" i="1"/>
  <c r="CC41" i="1" s="1"/>
  <c r="MI40" i="1"/>
  <c r="CC40" i="1" s="1"/>
  <c r="MI39" i="1"/>
  <c r="CC39" i="1" s="1"/>
  <c r="MI38" i="1"/>
  <c r="CC38" i="1" s="1"/>
  <c r="MI37" i="1"/>
  <c r="CC37" i="1" s="1"/>
  <c r="MI36" i="1"/>
  <c r="CC36" i="1" s="1"/>
  <c r="MI35" i="1"/>
  <c r="CC35" i="1" s="1"/>
  <c r="MI34" i="1"/>
  <c r="CC34" i="1" s="1"/>
  <c r="MI33" i="1"/>
  <c r="CC33" i="1" s="1"/>
  <c r="MI32" i="1"/>
  <c r="CC32" i="1" s="1"/>
  <c r="MI31" i="1"/>
  <c r="CC31" i="1" s="1"/>
  <c r="MI30" i="1"/>
  <c r="CC30" i="1" s="1"/>
  <c r="MI29" i="1"/>
  <c r="CC29" i="1" s="1"/>
  <c r="MI28" i="1"/>
  <c r="CC28" i="1" s="1"/>
  <c r="MI27" i="1"/>
  <c r="CC27" i="1" s="1"/>
  <c r="MI26" i="1"/>
  <c r="CC26" i="1" s="1"/>
  <c r="MI25" i="1"/>
  <c r="CC25" i="1" s="1"/>
  <c r="MI24" i="1"/>
  <c r="CC24" i="1" s="1"/>
  <c r="MI23" i="1"/>
  <c r="CC23" i="1" s="1"/>
  <c r="MI22" i="1"/>
  <c r="CC22" i="1" s="1"/>
  <c r="MI21" i="1"/>
  <c r="CC21" i="1" s="1"/>
  <c r="MI20" i="1"/>
  <c r="CC20" i="1" s="1"/>
  <c r="MI19" i="1"/>
  <c r="CC19" i="1" s="1"/>
  <c r="MI18" i="1"/>
  <c r="CC18" i="1" s="1"/>
  <c r="MI17" i="1"/>
  <c r="CC17" i="1" s="1"/>
  <c r="MI16" i="1"/>
  <c r="CC16" i="1" s="1"/>
  <c r="MI15" i="1"/>
  <c r="CC15" i="1" s="1"/>
  <c r="MI14" i="1"/>
  <c r="CC14" i="1" s="1"/>
  <c r="MI13" i="1"/>
  <c r="CC13" i="1" s="1"/>
  <c r="MI12" i="1"/>
  <c r="CC12" i="1" s="1"/>
  <c r="MI11" i="1"/>
  <c r="CC11" i="1" s="1"/>
  <c r="MI10" i="1"/>
  <c r="CC10" i="1" s="1"/>
  <c r="MI9" i="1"/>
  <c r="CC9" i="1" s="1"/>
  <c r="MI8" i="1"/>
  <c r="CC8" i="1" s="1"/>
  <c r="MI7" i="1"/>
  <c r="ME137" i="1"/>
  <c r="CB137" i="1" s="1"/>
  <c r="ME136" i="1"/>
  <c r="CB136" i="1" s="1"/>
  <c r="ME135" i="1"/>
  <c r="CB135" i="1" s="1"/>
  <c r="ME134" i="1"/>
  <c r="CB134" i="1" s="1"/>
  <c r="ME132" i="1"/>
  <c r="CB132" i="1" s="1"/>
  <c r="ME131" i="1"/>
  <c r="CB131" i="1" s="1"/>
  <c r="ME133" i="1"/>
  <c r="CB133" i="1" s="1"/>
  <c r="ME130" i="1"/>
  <c r="CB130" i="1" s="1"/>
  <c r="ME127" i="1"/>
  <c r="CB127" i="1" s="1"/>
  <c r="ME128" i="1"/>
  <c r="CB128" i="1" s="1"/>
  <c r="ME129" i="1"/>
  <c r="CB129" i="1" s="1"/>
  <c r="ME126" i="1"/>
  <c r="CB126" i="1" s="1"/>
  <c r="ME123" i="1"/>
  <c r="CB123" i="1" s="1"/>
  <c r="ME124" i="1"/>
  <c r="CB124" i="1" s="1"/>
  <c r="ME122" i="1"/>
  <c r="CB122" i="1" s="1"/>
  <c r="ME125" i="1"/>
  <c r="CB125" i="1" s="1"/>
  <c r="ME121" i="1"/>
  <c r="CB121" i="1" s="1"/>
  <c r="ME118" i="1"/>
  <c r="CB118" i="1" s="1"/>
  <c r="ME119" i="1"/>
  <c r="CB119" i="1" s="1"/>
  <c r="ME120" i="1"/>
  <c r="CB120" i="1" s="1"/>
  <c r="ME116" i="1"/>
  <c r="CB116" i="1" s="1"/>
  <c r="ME117" i="1"/>
  <c r="CB117" i="1" s="1"/>
  <c r="ME113" i="1"/>
  <c r="CB113" i="1" s="1"/>
  <c r="ME114" i="1"/>
  <c r="CB114" i="1" s="1"/>
  <c r="ME112" i="1"/>
  <c r="CB112" i="1" s="1"/>
  <c r="ME111" i="1"/>
  <c r="CB111" i="1" s="1"/>
  <c r="ME115" i="1"/>
  <c r="CB115" i="1" s="1"/>
  <c r="ME110" i="1"/>
  <c r="CB110" i="1" s="1"/>
  <c r="ME106" i="1"/>
  <c r="CB106" i="1" s="1"/>
  <c r="ME108" i="1"/>
  <c r="CB108" i="1" s="1"/>
  <c r="ME104" i="1"/>
  <c r="CB104" i="1" s="1"/>
  <c r="ME105" i="1"/>
  <c r="CB105" i="1" s="1"/>
  <c r="ME109" i="1"/>
  <c r="CB109" i="1" s="1"/>
  <c r="ME107" i="1"/>
  <c r="CB107" i="1" s="1"/>
  <c r="ME100" i="1"/>
  <c r="CB100" i="1" s="1"/>
  <c r="ME98" i="1"/>
  <c r="CB98" i="1" s="1"/>
  <c r="ME101" i="1"/>
  <c r="CB101" i="1" s="1"/>
  <c r="ME102" i="1"/>
  <c r="CB102" i="1" s="1"/>
  <c r="ME103" i="1"/>
  <c r="CB103" i="1" s="1"/>
  <c r="ME99" i="1"/>
  <c r="CB99" i="1" s="1"/>
  <c r="ME93" i="1"/>
  <c r="CB93" i="1" s="1"/>
  <c r="ME95" i="1"/>
  <c r="CB95" i="1" s="1"/>
  <c r="ME94" i="1"/>
  <c r="CB94" i="1" s="1"/>
  <c r="ME96" i="1"/>
  <c r="CB96" i="1" s="1"/>
  <c r="ME97" i="1"/>
  <c r="CB97" i="1" s="1"/>
  <c r="ME92" i="1"/>
  <c r="CB92" i="1" s="1"/>
  <c r="ME91" i="1"/>
  <c r="CB91" i="1" s="1"/>
  <c r="ME90" i="1"/>
  <c r="CB90" i="1" s="1"/>
  <c r="ME88" i="1"/>
  <c r="CB88" i="1" s="1"/>
  <c r="ME89" i="1"/>
  <c r="CB89" i="1" s="1"/>
  <c r="ME86" i="1"/>
  <c r="CB86" i="1" s="1"/>
  <c r="ME85" i="1"/>
  <c r="CB85" i="1" s="1"/>
  <c r="ME87" i="1"/>
  <c r="CB87" i="1" s="1"/>
  <c r="ME84" i="1"/>
  <c r="CB84" i="1" s="1"/>
  <c r="ME83" i="1"/>
  <c r="CB83" i="1" s="1"/>
  <c r="ME82" i="1"/>
  <c r="CB82" i="1" s="1"/>
  <c r="ME81" i="1"/>
  <c r="CB81" i="1" s="1"/>
  <c r="ME80" i="1"/>
  <c r="CB80" i="1" s="1"/>
  <c r="ME77" i="1"/>
  <c r="CB77" i="1" s="1"/>
  <c r="ME79" i="1"/>
  <c r="CB79" i="1" s="1"/>
  <c r="ME78" i="1"/>
  <c r="CB78" i="1" s="1"/>
  <c r="ME76" i="1"/>
  <c r="CB76" i="1" s="1"/>
  <c r="ME75" i="1"/>
  <c r="CB75" i="1" s="1"/>
  <c r="ME74" i="1"/>
  <c r="CB74" i="1" s="1"/>
  <c r="ME73" i="1"/>
  <c r="CB73" i="1" s="1"/>
  <c r="ME72" i="1"/>
  <c r="CB72" i="1" s="1"/>
  <c r="ME71" i="1"/>
  <c r="CB71" i="1" s="1"/>
  <c r="ME70" i="1"/>
  <c r="CB70" i="1" s="1"/>
  <c r="ME69" i="1"/>
  <c r="CB69" i="1" s="1"/>
  <c r="ME68" i="1"/>
  <c r="CB68" i="1" s="1"/>
  <c r="ME67" i="1"/>
  <c r="CB67" i="1" s="1"/>
  <c r="ME66" i="1"/>
  <c r="CB66" i="1" s="1"/>
  <c r="ME65" i="1"/>
  <c r="CB65" i="1" s="1"/>
  <c r="ME64" i="1"/>
  <c r="CB64" i="1" s="1"/>
  <c r="ME63" i="1"/>
  <c r="CB63" i="1" s="1"/>
  <c r="ME62" i="1"/>
  <c r="CB62" i="1" s="1"/>
  <c r="ME61" i="1"/>
  <c r="CB61" i="1" s="1"/>
  <c r="ME60" i="1"/>
  <c r="CB60" i="1" s="1"/>
  <c r="ME59" i="1"/>
  <c r="CB59" i="1" s="1"/>
  <c r="ME58" i="1"/>
  <c r="CB58" i="1" s="1"/>
  <c r="ME57" i="1"/>
  <c r="CB57" i="1" s="1"/>
  <c r="ME55" i="1"/>
  <c r="CB55" i="1" s="1"/>
  <c r="ME56" i="1"/>
  <c r="CB56" i="1" s="1"/>
  <c r="ME54" i="1"/>
  <c r="CB54" i="1" s="1"/>
  <c r="ME53" i="1"/>
  <c r="CB53" i="1" s="1"/>
  <c r="ME52" i="1"/>
  <c r="CB52" i="1" s="1"/>
  <c r="ME51" i="1"/>
  <c r="CB51" i="1" s="1"/>
  <c r="ME50" i="1"/>
  <c r="CB50" i="1" s="1"/>
  <c r="ME49" i="1"/>
  <c r="CB49" i="1" s="1"/>
  <c r="ME48" i="1"/>
  <c r="CB48" i="1" s="1"/>
  <c r="ME47" i="1"/>
  <c r="CB47" i="1" s="1"/>
  <c r="ME46" i="1"/>
  <c r="CB46" i="1" s="1"/>
  <c r="ME45" i="1"/>
  <c r="CB45" i="1" s="1"/>
  <c r="ME44" i="1"/>
  <c r="CB44" i="1" s="1"/>
  <c r="ME43" i="1"/>
  <c r="CB43" i="1" s="1"/>
  <c r="ME42" i="1"/>
  <c r="CB42" i="1" s="1"/>
  <c r="ME41" i="1"/>
  <c r="CB41" i="1" s="1"/>
  <c r="ME40" i="1"/>
  <c r="CB40" i="1" s="1"/>
  <c r="ME39" i="1"/>
  <c r="CB39" i="1" s="1"/>
  <c r="ME38" i="1"/>
  <c r="CB38" i="1" s="1"/>
  <c r="ME37" i="1"/>
  <c r="CB37" i="1" s="1"/>
  <c r="ME36" i="1"/>
  <c r="CB36" i="1" s="1"/>
  <c r="ME35" i="1"/>
  <c r="CB35" i="1" s="1"/>
  <c r="ME34" i="1"/>
  <c r="CB34" i="1" s="1"/>
  <c r="ME33" i="1"/>
  <c r="CB33" i="1" s="1"/>
  <c r="ME32" i="1"/>
  <c r="CB32" i="1" s="1"/>
  <c r="ME31" i="1"/>
  <c r="CB31" i="1" s="1"/>
  <c r="ME30" i="1"/>
  <c r="CB30" i="1" s="1"/>
  <c r="ME29" i="1"/>
  <c r="CB29" i="1" s="1"/>
  <c r="ME28" i="1"/>
  <c r="CB28" i="1" s="1"/>
  <c r="ME27" i="1"/>
  <c r="CB27" i="1" s="1"/>
  <c r="ME26" i="1"/>
  <c r="CB26" i="1" s="1"/>
  <c r="ME25" i="1"/>
  <c r="CB25" i="1" s="1"/>
  <c r="ME24" i="1"/>
  <c r="CB24" i="1" s="1"/>
  <c r="ME23" i="1"/>
  <c r="CB23" i="1" s="1"/>
  <c r="ME22" i="1"/>
  <c r="CB22" i="1" s="1"/>
  <c r="ME21" i="1"/>
  <c r="CB21" i="1" s="1"/>
  <c r="ME20" i="1"/>
  <c r="CB20" i="1" s="1"/>
  <c r="ME19" i="1"/>
  <c r="CB19" i="1" s="1"/>
  <c r="ME18" i="1"/>
  <c r="CB18" i="1" s="1"/>
  <c r="ME17" i="1"/>
  <c r="CB17" i="1" s="1"/>
  <c r="ME16" i="1"/>
  <c r="CB16" i="1" s="1"/>
  <c r="ME15" i="1"/>
  <c r="CB15" i="1" s="1"/>
  <c r="ME14" i="1"/>
  <c r="CB14" i="1" s="1"/>
  <c r="ME13" i="1"/>
  <c r="CB13" i="1" s="1"/>
  <c r="ME12" i="1"/>
  <c r="CB12" i="1" s="1"/>
  <c r="ME11" i="1"/>
  <c r="CB11" i="1" s="1"/>
  <c r="ME10" i="1"/>
  <c r="CB10" i="1" s="1"/>
  <c r="ME9" i="1"/>
  <c r="CB9" i="1" s="1"/>
  <c r="ME8" i="1"/>
  <c r="CB8" i="1" s="1"/>
  <c r="ME7" i="1"/>
  <c r="MA137" i="1"/>
  <c r="CA137" i="1" s="1"/>
  <c r="MA136" i="1"/>
  <c r="CA136" i="1" s="1"/>
  <c r="MA135" i="1"/>
  <c r="CA135" i="1" s="1"/>
  <c r="MA134" i="1"/>
  <c r="CA134" i="1" s="1"/>
  <c r="MA132" i="1"/>
  <c r="CA132" i="1" s="1"/>
  <c r="MA131" i="1"/>
  <c r="CA131" i="1" s="1"/>
  <c r="MA133" i="1"/>
  <c r="CA133" i="1" s="1"/>
  <c r="MA130" i="1"/>
  <c r="CA130" i="1" s="1"/>
  <c r="MA127" i="1"/>
  <c r="CA127" i="1" s="1"/>
  <c r="MA128" i="1"/>
  <c r="CA128" i="1" s="1"/>
  <c r="MA129" i="1"/>
  <c r="CA129" i="1" s="1"/>
  <c r="MA126" i="1"/>
  <c r="CA126" i="1" s="1"/>
  <c r="MA123" i="1"/>
  <c r="CA123" i="1" s="1"/>
  <c r="MA124" i="1"/>
  <c r="CA124" i="1" s="1"/>
  <c r="MA122" i="1"/>
  <c r="CA122" i="1" s="1"/>
  <c r="MA125" i="1"/>
  <c r="CA125" i="1" s="1"/>
  <c r="MA121" i="1"/>
  <c r="CA121" i="1" s="1"/>
  <c r="MA118" i="1"/>
  <c r="CA118" i="1" s="1"/>
  <c r="MA119" i="1"/>
  <c r="CA119" i="1" s="1"/>
  <c r="MA120" i="1"/>
  <c r="CA120" i="1" s="1"/>
  <c r="MA116" i="1"/>
  <c r="CA116" i="1" s="1"/>
  <c r="MA117" i="1"/>
  <c r="CA117" i="1" s="1"/>
  <c r="MA113" i="1"/>
  <c r="CA113" i="1" s="1"/>
  <c r="MA114" i="1"/>
  <c r="CA114" i="1" s="1"/>
  <c r="MA112" i="1"/>
  <c r="CA112" i="1" s="1"/>
  <c r="MA111" i="1"/>
  <c r="CA111" i="1" s="1"/>
  <c r="MA115" i="1"/>
  <c r="CA115" i="1" s="1"/>
  <c r="MA110" i="1"/>
  <c r="CA110" i="1" s="1"/>
  <c r="MA106" i="1"/>
  <c r="CA106" i="1" s="1"/>
  <c r="MA108" i="1"/>
  <c r="CA108" i="1" s="1"/>
  <c r="MA104" i="1"/>
  <c r="CA104" i="1" s="1"/>
  <c r="MA105" i="1"/>
  <c r="CA105" i="1" s="1"/>
  <c r="MA109" i="1"/>
  <c r="CA109" i="1" s="1"/>
  <c r="MA107" i="1"/>
  <c r="CA107" i="1" s="1"/>
  <c r="MA100" i="1"/>
  <c r="CA100" i="1" s="1"/>
  <c r="MA98" i="1"/>
  <c r="CA98" i="1" s="1"/>
  <c r="MA101" i="1"/>
  <c r="CA101" i="1" s="1"/>
  <c r="MA102" i="1"/>
  <c r="CA102" i="1" s="1"/>
  <c r="MA103" i="1"/>
  <c r="CA103" i="1" s="1"/>
  <c r="MA99" i="1"/>
  <c r="CA99" i="1" s="1"/>
  <c r="MA93" i="1"/>
  <c r="CA93" i="1" s="1"/>
  <c r="MA95" i="1"/>
  <c r="CA95" i="1" s="1"/>
  <c r="MA94" i="1"/>
  <c r="CA94" i="1" s="1"/>
  <c r="MA96" i="1"/>
  <c r="CA96" i="1" s="1"/>
  <c r="MA97" i="1"/>
  <c r="CA97" i="1" s="1"/>
  <c r="MA92" i="1"/>
  <c r="CA92" i="1" s="1"/>
  <c r="MA91" i="1"/>
  <c r="CA91" i="1" s="1"/>
  <c r="MA90" i="1"/>
  <c r="CA90" i="1" s="1"/>
  <c r="MA88" i="1"/>
  <c r="CA88" i="1" s="1"/>
  <c r="MA89" i="1"/>
  <c r="CA89" i="1" s="1"/>
  <c r="MA86" i="1"/>
  <c r="CA86" i="1" s="1"/>
  <c r="MA85" i="1"/>
  <c r="CA85" i="1" s="1"/>
  <c r="MA87" i="1"/>
  <c r="CA87" i="1" s="1"/>
  <c r="MA84" i="1"/>
  <c r="CA84" i="1" s="1"/>
  <c r="MA83" i="1"/>
  <c r="CA83" i="1" s="1"/>
  <c r="MA82" i="1"/>
  <c r="CA82" i="1" s="1"/>
  <c r="MA81" i="1"/>
  <c r="CA81" i="1" s="1"/>
  <c r="MA80" i="1"/>
  <c r="CA80" i="1" s="1"/>
  <c r="MA77" i="1"/>
  <c r="CA77" i="1" s="1"/>
  <c r="MA79" i="1"/>
  <c r="CA79" i="1" s="1"/>
  <c r="MA78" i="1"/>
  <c r="CA78" i="1" s="1"/>
  <c r="MA76" i="1"/>
  <c r="CA76" i="1" s="1"/>
  <c r="MA75" i="1"/>
  <c r="CA75" i="1" s="1"/>
  <c r="MA74" i="1"/>
  <c r="CA74" i="1" s="1"/>
  <c r="MA73" i="1"/>
  <c r="CA73" i="1" s="1"/>
  <c r="MA72" i="1"/>
  <c r="CA72" i="1" s="1"/>
  <c r="MA71" i="1"/>
  <c r="CA71" i="1" s="1"/>
  <c r="MA70" i="1"/>
  <c r="CA70" i="1" s="1"/>
  <c r="MA69" i="1"/>
  <c r="CA69" i="1" s="1"/>
  <c r="MA68" i="1"/>
  <c r="CA68" i="1" s="1"/>
  <c r="MA67" i="1"/>
  <c r="CA67" i="1" s="1"/>
  <c r="MA66" i="1"/>
  <c r="CA66" i="1" s="1"/>
  <c r="MA65" i="1"/>
  <c r="CA65" i="1" s="1"/>
  <c r="MA64" i="1"/>
  <c r="CA64" i="1" s="1"/>
  <c r="MA63" i="1"/>
  <c r="CA63" i="1" s="1"/>
  <c r="MA62" i="1"/>
  <c r="CA62" i="1" s="1"/>
  <c r="MA61" i="1"/>
  <c r="CA61" i="1" s="1"/>
  <c r="MA60" i="1"/>
  <c r="CA60" i="1" s="1"/>
  <c r="MA59" i="1"/>
  <c r="CA59" i="1" s="1"/>
  <c r="MA58" i="1"/>
  <c r="CA58" i="1" s="1"/>
  <c r="MA57" i="1"/>
  <c r="CA57" i="1" s="1"/>
  <c r="MA55" i="1"/>
  <c r="CA55" i="1" s="1"/>
  <c r="MA56" i="1"/>
  <c r="CA56" i="1" s="1"/>
  <c r="MA54" i="1"/>
  <c r="CA54" i="1" s="1"/>
  <c r="MA53" i="1"/>
  <c r="CA53" i="1" s="1"/>
  <c r="MA52" i="1"/>
  <c r="CA52" i="1" s="1"/>
  <c r="MA51" i="1"/>
  <c r="CA51" i="1" s="1"/>
  <c r="MA50" i="1"/>
  <c r="CA50" i="1" s="1"/>
  <c r="MA49" i="1"/>
  <c r="CA49" i="1" s="1"/>
  <c r="MA48" i="1"/>
  <c r="CA48" i="1" s="1"/>
  <c r="MA47" i="1"/>
  <c r="CA47" i="1" s="1"/>
  <c r="MA46" i="1"/>
  <c r="CA46" i="1" s="1"/>
  <c r="MA45" i="1"/>
  <c r="CA45" i="1" s="1"/>
  <c r="MA44" i="1"/>
  <c r="CA44" i="1" s="1"/>
  <c r="MA43" i="1"/>
  <c r="CA43" i="1" s="1"/>
  <c r="MA42" i="1"/>
  <c r="CA42" i="1" s="1"/>
  <c r="MA41" i="1"/>
  <c r="CA41" i="1" s="1"/>
  <c r="MA40" i="1"/>
  <c r="CA40" i="1" s="1"/>
  <c r="MA39" i="1"/>
  <c r="CA39" i="1" s="1"/>
  <c r="MA38" i="1"/>
  <c r="CA38" i="1" s="1"/>
  <c r="MA37" i="1"/>
  <c r="CA37" i="1" s="1"/>
  <c r="MA36" i="1"/>
  <c r="CA36" i="1" s="1"/>
  <c r="MA35" i="1"/>
  <c r="CA35" i="1" s="1"/>
  <c r="MA34" i="1"/>
  <c r="CA34" i="1" s="1"/>
  <c r="MA33" i="1"/>
  <c r="CA33" i="1" s="1"/>
  <c r="MA32" i="1"/>
  <c r="CA32" i="1" s="1"/>
  <c r="MA31" i="1"/>
  <c r="CA31" i="1" s="1"/>
  <c r="MA30" i="1"/>
  <c r="CA30" i="1" s="1"/>
  <c r="MA29" i="1"/>
  <c r="CA29" i="1" s="1"/>
  <c r="MA28" i="1"/>
  <c r="CA28" i="1" s="1"/>
  <c r="MA27" i="1"/>
  <c r="CA27" i="1" s="1"/>
  <c r="MA26" i="1"/>
  <c r="CA26" i="1" s="1"/>
  <c r="MA25" i="1"/>
  <c r="CA25" i="1" s="1"/>
  <c r="MA24" i="1"/>
  <c r="CA24" i="1" s="1"/>
  <c r="MA23" i="1"/>
  <c r="CA23" i="1" s="1"/>
  <c r="MA22" i="1"/>
  <c r="CA22" i="1" s="1"/>
  <c r="MA21" i="1"/>
  <c r="CA21" i="1" s="1"/>
  <c r="MA20" i="1"/>
  <c r="CA20" i="1" s="1"/>
  <c r="MA19" i="1"/>
  <c r="CA19" i="1" s="1"/>
  <c r="MA18" i="1"/>
  <c r="CA18" i="1" s="1"/>
  <c r="MA17" i="1"/>
  <c r="CA17" i="1" s="1"/>
  <c r="MA16" i="1"/>
  <c r="CA16" i="1" s="1"/>
  <c r="MA15" i="1"/>
  <c r="CA15" i="1" s="1"/>
  <c r="MA14" i="1"/>
  <c r="CA14" i="1" s="1"/>
  <c r="MA13" i="1"/>
  <c r="CA13" i="1" s="1"/>
  <c r="MA12" i="1"/>
  <c r="CA12" i="1" s="1"/>
  <c r="MA11" i="1"/>
  <c r="CA11" i="1" s="1"/>
  <c r="MA10" i="1"/>
  <c r="CA10" i="1" s="1"/>
  <c r="MA9" i="1"/>
  <c r="CA9" i="1" s="1"/>
  <c r="MA8" i="1"/>
  <c r="CA8" i="1" s="1"/>
  <c r="MA7" i="1"/>
  <c r="LW137" i="1"/>
  <c r="BZ137" i="1" s="1"/>
  <c r="LW136" i="1"/>
  <c r="BZ136" i="1" s="1"/>
  <c r="LW135" i="1"/>
  <c r="BZ135" i="1" s="1"/>
  <c r="LW134" i="1"/>
  <c r="BZ134" i="1" s="1"/>
  <c r="LW132" i="1"/>
  <c r="BZ132" i="1" s="1"/>
  <c r="LW131" i="1"/>
  <c r="BZ131" i="1" s="1"/>
  <c r="LW133" i="1"/>
  <c r="BZ133" i="1" s="1"/>
  <c r="LW130" i="1"/>
  <c r="BZ130" i="1" s="1"/>
  <c r="LW127" i="1"/>
  <c r="BZ127" i="1" s="1"/>
  <c r="LW128" i="1"/>
  <c r="BZ128" i="1" s="1"/>
  <c r="LW129" i="1"/>
  <c r="BZ129" i="1" s="1"/>
  <c r="LW126" i="1"/>
  <c r="BZ126" i="1" s="1"/>
  <c r="LW123" i="1"/>
  <c r="BZ123" i="1" s="1"/>
  <c r="LW124" i="1"/>
  <c r="BZ124" i="1" s="1"/>
  <c r="LW122" i="1"/>
  <c r="BZ122" i="1" s="1"/>
  <c r="LW125" i="1"/>
  <c r="BZ125" i="1" s="1"/>
  <c r="LW121" i="1"/>
  <c r="BZ121" i="1" s="1"/>
  <c r="LW118" i="1"/>
  <c r="BZ118" i="1" s="1"/>
  <c r="LW119" i="1"/>
  <c r="BZ119" i="1" s="1"/>
  <c r="LW120" i="1"/>
  <c r="BZ120" i="1" s="1"/>
  <c r="LW116" i="1"/>
  <c r="BZ116" i="1" s="1"/>
  <c r="LW117" i="1"/>
  <c r="BZ117" i="1" s="1"/>
  <c r="LW113" i="1"/>
  <c r="BZ113" i="1" s="1"/>
  <c r="LW114" i="1"/>
  <c r="BZ114" i="1" s="1"/>
  <c r="LW112" i="1"/>
  <c r="BZ112" i="1" s="1"/>
  <c r="LW111" i="1"/>
  <c r="BZ111" i="1" s="1"/>
  <c r="LW115" i="1"/>
  <c r="BZ115" i="1" s="1"/>
  <c r="LW110" i="1"/>
  <c r="BZ110" i="1" s="1"/>
  <c r="LW106" i="1"/>
  <c r="BZ106" i="1" s="1"/>
  <c r="LW108" i="1"/>
  <c r="BZ108" i="1" s="1"/>
  <c r="LW104" i="1"/>
  <c r="BZ104" i="1" s="1"/>
  <c r="LW105" i="1"/>
  <c r="BZ105" i="1" s="1"/>
  <c r="LW109" i="1"/>
  <c r="BZ109" i="1" s="1"/>
  <c r="LW107" i="1"/>
  <c r="BZ107" i="1" s="1"/>
  <c r="LW100" i="1"/>
  <c r="BZ100" i="1" s="1"/>
  <c r="LW98" i="1"/>
  <c r="BZ98" i="1" s="1"/>
  <c r="LW101" i="1"/>
  <c r="BZ101" i="1" s="1"/>
  <c r="LW102" i="1"/>
  <c r="BZ102" i="1" s="1"/>
  <c r="LW103" i="1"/>
  <c r="BZ103" i="1" s="1"/>
  <c r="LW99" i="1"/>
  <c r="BZ99" i="1" s="1"/>
  <c r="LW93" i="1"/>
  <c r="BZ93" i="1" s="1"/>
  <c r="LW95" i="1"/>
  <c r="BZ95" i="1" s="1"/>
  <c r="LW94" i="1"/>
  <c r="BZ94" i="1" s="1"/>
  <c r="LW96" i="1"/>
  <c r="BZ96" i="1" s="1"/>
  <c r="LW97" i="1"/>
  <c r="BZ97" i="1" s="1"/>
  <c r="LW92" i="1"/>
  <c r="BZ92" i="1" s="1"/>
  <c r="LW91" i="1"/>
  <c r="BZ91" i="1" s="1"/>
  <c r="LW90" i="1"/>
  <c r="BZ90" i="1" s="1"/>
  <c r="LW88" i="1"/>
  <c r="BZ88" i="1" s="1"/>
  <c r="LW89" i="1"/>
  <c r="BZ89" i="1" s="1"/>
  <c r="LW86" i="1"/>
  <c r="BZ86" i="1" s="1"/>
  <c r="LW85" i="1"/>
  <c r="BZ85" i="1" s="1"/>
  <c r="LW87" i="1"/>
  <c r="BZ87" i="1" s="1"/>
  <c r="LW84" i="1"/>
  <c r="BZ84" i="1" s="1"/>
  <c r="LW83" i="1"/>
  <c r="BZ83" i="1" s="1"/>
  <c r="LW82" i="1"/>
  <c r="BZ82" i="1" s="1"/>
  <c r="LW81" i="1"/>
  <c r="BZ81" i="1" s="1"/>
  <c r="LW80" i="1"/>
  <c r="BZ80" i="1" s="1"/>
  <c r="LW77" i="1"/>
  <c r="BZ77" i="1" s="1"/>
  <c r="LW79" i="1"/>
  <c r="BZ79" i="1" s="1"/>
  <c r="LW78" i="1"/>
  <c r="BZ78" i="1" s="1"/>
  <c r="LW76" i="1"/>
  <c r="BZ76" i="1" s="1"/>
  <c r="LW75" i="1"/>
  <c r="BZ75" i="1" s="1"/>
  <c r="LW74" i="1"/>
  <c r="BZ74" i="1" s="1"/>
  <c r="LW73" i="1"/>
  <c r="BZ73" i="1" s="1"/>
  <c r="LW72" i="1"/>
  <c r="BZ72" i="1" s="1"/>
  <c r="LW71" i="1"/>
  <c r="BZ71" i="1" s="1"/>
  <c r="LW70" i="1"/>
  <c r="BZ70" i="1" s="1"/>
  <c r="LW69" i="1"/>
  <c r="BZ69" i="1" s="1"/>
  <c r="LW68" i="1"/>
  <c r="BZ68" i="1" s="1"/>
  <c r="LW67" i="1"/>
  <c r="BZ67" i="1" s="1"/>
  <c r="LW66" i="1"/>
  <c r="BZ66" i="1" s="1"/>
  <c r="LW65" i="1"/>
  <c r="BZ65" i="1" s="1"/>
  <c r="LW64" i="1"/>
  <c r="BZ64" i="1" s="1"/>
  <c r="LW63" i="1"/>
  <c r="BZ63" i="1" s="1"/>
  <c r="LW62" i="1"/>
  <c r="BZ62" i="1" s="1"/>
  <c r="LW61" i="1"/>
  <c r="BZ61" i="1" s="1"/>
  <c r="LW60" i="1"/>
  <c r="BZ60" i="1" s="1"/>
  <c r="LW59" i="1"/>
  <c r="BZ59" i="1" s="1"/>
  <c r="LW58" i="1"/>
  <c r="BZ58" i="1" s="1"/>
  <c r="LW57" i="1"/>
  <c r="BZ57" i="1" s="1"/>
  <c r="LW55" i="1"/>
  <c r="BZ55" i="1" s="1"/>
  <c r="LW56" i="1"/>
  <c r="BZ56" i="1" s="1"/>
  <c r="LW54" i="1"/>
  <c r="BZ54" i="1" s="1"/>
  <c r="LW53" i="1"/>
  <c r="BZ53" i="1" s="1"/>
  <c r="LW52" i="1"/>
  <c r="BZ52" i="1" s="1"/>
  <c r="LW51" i="1"/>
  <c r="BZ51" i="1" s="1"/>
  <c r="LW50" i="1"/>
  <c r="BZ50" i="1" s="1"/>
  <c r="LW49" i="1"/>
  <c r="BZ49" i="1" s="1"/>
  <c r="LW48" i="1"/>
  <c r="BZ48" i="1" s="1"/>
  <c r="LW47" i="1"/>
  <c r="BZ47" i="1" s="1"/>
  <c r="LW46" i="1"/>
  <c r="BZ46" i="1" s="1"/>
  <c r="LW45" i="1"/>
  <c r="BZ45" i="1" s="1"/>
  <c r="LW44" i="1"/>
  <c r="BZ44" i="1" s="1"/>
  <c r="LW43" i="1"/>
  <c r="BZ43" i="1" s="1"/>
  <c r="LW42" i="1"/>
  <c r="BZ42" i="1" s="1"/>
  <c r="LW41" i="1"/>
  <c r="BZ41" i="1" s="1"/>
  <c r="LW40" i="1"/>
  <c r="BZ40" i="1" s="1"/>
  <c r="LW39" i="1"/>
  <c r="BZ39" i="1" s="1"/>
  <c r="LW38" i="1"/>
  <c r="BZ38" i="1" s="1"/>
  <c r="LW37" i="1"/>
  <c r="BZ37" i="1" s="1"/>
  <c r="LW36" i="1"/>
  <c r="BZ36" i="1" s="1"/>
  <c r="LW35" i="1"/>
  <c r="BZ35" i="1" s="1"/>
  <c r="LW34" i="1"/>
  <c r="BZ34" i="1" s="1"/>
  <c r="LW33" i="1"/>
  <c r="BZ33" i="1" s="1"/>
  <c r="LW32" i="1"/>
  <c r="BZ32" i="1" s="1"/>
  <c r="LW31" i="1"/>
  <c r="BZ31" i="1" s="1"/>
  <c r="LW30" i="1"/>
  <c r="BZ30" i="1" s="1"/>
  <c r="LW29" i="1"/>
  <c r="BZ29" i="1" s="1"/>
  <c r="LW28" i="1"/>
  <c r="BZ28" i="1" s="1"/>
  <c r="LW27" i="1"/>
  <c r="BZ27" i="1" s="1"/>
  <c r="LW26" i="1"/>
  <c r="BZ26" i="1" s="1"/>
  <c r="LW25" i="1"/>
  <c r="BZ25" i="1" s="1"/>
  <c r="LW24" i="1"/>
  <c r="BZ24" i="1" s="1"/>
  <c r="LW23" i="1"/>
  <c r="BZ23" i="1" s="1"/>
  <c r="LW22" i="1"/>
  <c r="BZ22" i="1" s="1"/>
  <c r="LW21" i="1"/>
  <c r="BZ21" i="1" s="1"/>
  <c r="LW20" i="1"/>
  <c r="BZ20" i="1" s="1"/>
  <c r="LW19" i="1"/>
  <c r="BZ19" i="1" s="1"/>
  <c r="LW18" i="1"/>
  <c r="BZ18" i="1" s="1"/>
  <c r="LW17" i="1"/>
  <c r="BZ17" i="1" s="1"/>
  <c r="LW16" i="1"/>
  <c r="BZ16" i="1" s="1"/>
  <c r="LW15" i="1"/>
  <c r="BZ15" i="1" s="1"/>
  <c r="LW14" i="1"/>
  <c r="BZ14" i="1" s="1"/>
  <c r="LW13" i="1"/>
  <c r="BZ13" i="1" s="1"/>
  <c r="LW12" i="1"/>
  <c r="BZ12" i="1" s="1"/>
  <c r="LW11" i="1"/>
  <c r="BZ11" i="1" s="1"/>
  <c r="LW10" i="1"/>
  <c r="BZ10" i="1" s="1"/>
  <c r="LW9" i="1"/>
  <c r="BZ9" i="1" s="1"/>
  <c r="LW8" i="1"/>
  <c r="BZ8" i="1" s="1"/>
  <c r="LW7" i="1"/>
  <c r="LS137" i="1"/>
  <c r="BY137" i="1" s="1"/>
  <c r="LS136" i="1"/>
  <c r="BY136" i="1" s="1"/>
  <c r="LS135" i="1"/>
  <c r="BY135" i="1" s="1"/>
  <c r="LS134" i="1"/>
  <c r="BY134" i="1" s="1"/>
  <c r="LS132" i="1"/>
  <c r="BY132" i="1" s="1"/>
  <c r="LS131" i="1"/>
  <c r="BY131" i="1" s="1"/>
  <c r="LS133" i="1"/>
  <c r="BY133" i="1" s="1"/>
  <c r="LS130" i="1"/>
  <c r="BY130" i="1" s="1"/>
  <c r="LS127" i="1"/>
  <c r="BY127" i="1" s="1"/>
  <c r="LS128" i="1"/>
  <c r="BY128" i="1" s="1"/>
  <c r="LS129" i="1"/>
  <c r="BY129" i="1" s="1"/>
  <c r="LS126" i="1"/>
  <c r="BY126" i="1" s="1"/>
  <c r="LS123" i="1"/>
  <c r="BY123" i="1" s="1"/>
  <c r="LS124" i="1"/>
  <c r="BY124" i="1" s="1"/>
  <c r="LS122" i="1"/>
  <c r="BY122" i="1" s="1"/>
  <c r="LS125" i="1"/>
  <c r="BY125" i="1" s="1"/>
  <c r="LS121" i="1"/>
  <c r="BY121" i="1" s="1"/>
  <c r="LS118" i="1"/>
  <c r="BY118" i="1" s="1"/>
  <c r="LS119" i="1"/>
  <c r="BY119" i="1" s="1"/>
  <c r="LS120" i="1"/>
  <c r="BY120" i="1" s="1"/>
  <c r="LS116" i="1"/>
  <c r="BY116" i="1" s="1"/>
  <c r="LS117" i="1"/>
  <c r="BY117" i="1" s="1"/>
  <c r="LS113" i="1"/>
  <c r="BY113" i="1" s="1"/>
  <c r="LS114" i="1"/>
  <c r="BY114" i="1" s="1"/>
  <c r="LS112" i="1"/>
  <c r="BY112" i="1" s="1"/>
  <c r="LS111" i="1"/>
  <c r="BY111" i="1" s="1"/>
  <c r="LS115" i="1"/>
  <c r="BY115" i="1" s="1"/>
  <c r="LS110" i="1"/>
  <c r="BY110" i="1" s="1"/>
  <c r="LS106" i="1"/>
  <c r="BY106" i="1" s="1"/>
  <c r="LS108" i="1"/>
  <c r="BY108" i="1" s="1"/>
  <c r="LS104" i="1"/>
  <c r="BY104" i="1" s="1"/>
  <c r="LS105" i="1"/>
  <c r="BY105" i="1" s="1"/>
  <c r="LS109" i="1"/>
  <c r="BY109" i="1" s="1"/>
  <c r="LS107" i="1"/>
  <c r="BY107" i="1" s="1"/>
  <c r="LS100" i="1"/>
  <c r="BY100" i="1" s="1"/>
  <c r="LS98" i="1"/>
  <c r="BY98" i="1" s="1"/>
  <c r="LS101" i="1"/>
  <c r="BY101" i="1" s="1"/>
  <c r="LS102" i="1"/>
  <c r="BY102" i="1" s="1"/>
  <c r="LS103" i="1"/>
  <c r="BY103" i="1" s="1"/>
  <c r="LS99" i="1"/>
  <c r="BY99" i="1" s="1"/>
  <c r="LS93" i="1"/>
  <c r="BY93" i="1" s="1"/>
  <c r="LS95" i="1"/>
  <c r="BY95" i="1" s="1"/>
  <c r="LS94" i="1"/>
  <c r="BY94" i="1" s="1"/>
  <c r="LS96" i="1"/>
  <c r="BY96" i="1" s="1"/>
  <c r="LS97" i="1"/>
  <c r="BY97" i="1" s="1"/>
  <c r="LS92" i="1"/>
  <c r="BY92" i="1" s="1"/>
  <c r="LS91" i="1"/>
  <c r="BY91" i="1" s="1"/>
  <c r="LS90" i="1"/>
  <c r="BY90" i="1" s="1"/>
  <c r="LS88" i="1"/>
  <c r="BY88" i="1" s="1"/>
  <c r="LS89" i="1"/>
  <c r="BY89" i="1" s="1"/>
  <c r="LS86" i="1"/>
  <c r="BY86" i="1" s="1"/>
  <c r="LS85" i="1"/>
  <c r="BY85" i="1" s="1"/>
  <c r="LS87" i="1"/>
  <c r="BY87" i="1" s="1"/>
  <c r="LS84" i="1"/>
  <c r="BY84" i="1" s="1"/>
  <c r="LS83" i="1"/>
  <c r="BY83" i="1" s="1"/>
  <c r="LS82" i="1"/>
  <c r="BY82" i="1" s="1"/>
  <c r="LS81" i="1"/>
  <c r="BY81" i="1" s="1"/>
  <c r="LS80" i="1"/>
  <c r="BY80" i="1" s="1"/>
  <c r="LS77" i="1"/>
  <c r="BY77" i="1" s="1"/>
  <c r="LS79" i="1"/>
  <c r="BY79" i="1" s="1"/>
  <c r="LS78" i="1"/>
  <c r="BY78" i="1" s="1"/>
  <c r="LS76" i="1"/>
  <c r="BY76" i="1" s="1"/>
  <c r="LS75" i="1"/>
  <c r="BY75" i="1" s="1"/>
  <c r="LS74" i="1"/>
  <c r="BY74" i="1" s="1"/>
  <c r="LS73" i="1"/>
  <c r="BY73" i="1" s="1"/>
  <c r="LS72" i="1"/>
  <c r="BY72" i="1" s="1"/>
  <c r="LS71" i="1"/>
  <c r="BY71" i="1" s="1"/>
  <c r="LS70" i="1"/>
  <c r="BY70" i="1" s="1"/>
  <c r="LS69" i="1"/>
  <c r="BY69" i="1" s="1"/>
  <c r="LS68" i="1"/>
  <c r="BY68" i="1" s="1"/>
  <c r="LS67" i="1"/>
  <c r="BY67" i="1" s="1"/>
  <c r="LS66" i="1"/>
  <c r="BY66" i="1" s="1"/>
  <c r="LS65" i="1"/>
  <c r="BY65" i="1" s="1"/>
  <c r="LS64" i="1"/>
  <c r="BY64" i="1" s="1"/>
  <c r="LS63" i="1"/>
  <c r="BY63" i="1" s="1"/>
  <c r="LS62" i="1"/>
  <c r="BY62" i="1" s="1"/>
  <c r="LS61" i="1"/>
  <c r="BY61" i="1" s="1"/>
  <c r="LS60" i="1"/>
  <c r="BY60" i="1" s="1"/>
  <c r="LS59" i="1"/>
  <c r="BY59" i="1" s="1"/>
  <c r="LS58" i="1"/>
  <c r="BY58" i="1" s="1"/>
  <c r="LS57" i="1"/>
  <c r="BY57" i="1" s="1"/>
  <c r="LS55" i="1"/>
  <c r="BY55" i="1" s="1"/>
  <c r="LS56" i="1"/>
  <c r="BY56" i="1" s="1"/>
  <c r="LS54" i="1"/>
  <c r="BY54" i="1" s="1"/>
  <c r="LS53" i="1"/>
  <c r="BY53" i="1" s="1"/>
  <c r="LS52" i="1"/>
  <c r="BY52" i="1" s="1"/>
  <c r="LS51" i="1"/>
  <c r="BY51" i="1" s="1"/>
  <c r="LS50" i="1"/>
  <c r="BY50" i="1" s="1"/>
  <c r="LS49" i="1"/>
  <c r="BY49" i="1" s="1"/>
  <c r="LS48" i="1"/>
  <c r="BY48" i="1" s="1"/>
  <c r="LS47" i="1"/>
  <c r="BY47" i="1" s="1"/>
  <c r="LS46" i="1"/>
  <c r="BY46" i="1" s="1"/>
  <c r="LS45" i="1"/>
  <c r="BY45" i="1" s="1"/>
  <c r="LS44" i="1"/>
  <c r="BY44" i="1" s="1"/>
  <c r="LS43" i="1"/>
  <c r="BY43" i="1" s="1"/>
  <c r="LS42" i="1"/>
  <c r="BY42" i="1" s="1"/>
  <c r="LS41" i="1"/>
  <c r="BY41" i="1" s="1"/>
  <c r="LS40" i="1"/>
  <c r="BY40" i="1" s="1"/>
  <c r="LS39" i="1"/>
  <c r="BY39" i="1" s="1"/>
  <c r="LS38" i="1"/>
  <c r="BY38" i="1" s="1"/>
  <c r="LS37" i="1"/>
  <c r="BY37" i="1" s="1"/>
  <c r="LS36" i="1"/>
  <c r="BY36" i="1" s="1"/>
  <c r="LS35" i="1"/>
  <c r="BY35" i="1" s="1"/>
  <c r="LS34" i="1"/>
  <c r="BY34" i="1" s="1"/>
  <c r="LS33" i="1"/>
  <c r="BY33" i="1" s="1"/>
  <c r="LS32" i="1"/>
  <c r="BY32" i="1" s="1"/>
  <c r="LS31" i="1"/>
  <c r="BY31" i="1" s="1"/>
  <c r="LS30" i="1"/>
  <c r="BY30" i="1" s="1"/>
  <c r="LS29" i="1"/>
  <c r="BY29" i="1" s="1"/>
  <c r="LS28" i="1"/>
  <c r="BY28" i="1" s="1"/>
  <c r="LS27" i="1"/>
  <c r="BY27" i="1" s="1"/>
  <c r="LS26" i="1"/>
  <c r="BY26" i="1" s="1"/>
  <c r="LS25" i="1"/>
  <c r="BY25" i="1" s="1"/>
  <c r="LS24" i="1"/>
  <c r="BY24" i="1" s="1"/>
  <c r="LS23" i="1"/>
  <c r="BY23" i="1" s="1"/>
  <c r="LS22" i="1"/>
  <c r="BY22" i="1" s="1"/>
  <c r="LS21" i="1"/>
  <c r="BY21" i="1" s="1"/>
  <c r="LS20" i="1"/>
  <c r="BY20" i="1" s="1"/>
  <c r="LS19" i="1"/>
  <c r="BY19" i="1" s="1"/>
  <c r="LS18" i="1"/>
  <c r="BY18" i="1" s="1"/>
  <c r="LS17" i="1"/>
  <c r="BY17" i="1" s="1"/>
  <c r="LS16" i="1"/>
  <c r="BY16" i="1" s="1"/>
  <c r="LS15" i="1"/>
  <c r="BY15" i="1" s="1"/>
  <c r="LS14" i="1"/>
  <c r="BY14" i="1" s="1"/>
  <c r="LS13" i="1"/>
  <c r="BY13" i="1" s="1"/>
  <c r="LS12" i="1"/>
  <c r="BY12" i="1" s="1"/>
  <c r="LS11" i="1"/>
  <c r="BY11" i="1" s="1"/>
  <c r="LS10" i="1"/>
  <c r="BY10" i="1" s="1"/>
  <c r="LS9" i="1"/>
  <c r="BY9" i="1" s="1"/>
  <c r="LS8" i="1"/>
  <c r="BY8" i="1" s="1"/>
  <c r="LS7" i="1"/>
  <c r="LO137" i="1"/>
  <c r="BX137" i="1" s="1"/>
  <c r="LO136" i="1"/>
  <c r="BX136" i="1" s="1"/>
  <c r="LO135" i="1"/>
  <c r="BX135" i="1" s="1"/>
  <c r="LO134" i="1"/>
  <c r="BX134" i="1" s="1"/>
  <c r="LO132" i="1"/>
  <c r="BX132" i="1" s="1"/>
  <c r="LO131" i="1"/>
  <c r="BX131" i="1" s="1"/>
  <c r="LO133" i="1"/>
  <c r="BX133" i="1" s="1"/>
  <c r="LO130" i="1"/>
  <c r="BX130" i="1" s="1"/>
  <c r="LO127" i="1"/>
  <c r="BX127" i="1" s="1"/>
  <c r="LO128" i="1"/>
  <c r="BX128" i="1" s="1"/>
  <c r="LO129" i="1"/>
  <c r="BX129" i="1" s="1"/>
  <c r="LO126" i="1"/>
  <c r="BX126" i="1" s="1"/>
  <c r="LO123" i="1"/>
  <c r="BX123" i="1" s="1"/>
  <c r="LO124" i="1"/>
  <c r="BX124" i="1" s="1"/>
  <c r="LO122" i="1"/>
  <c r="BX122" i="1" s="1"/>
  <c r="LO125" i="1"/>
  <c r="BX125" i="1" s="1"/>
  <c r="LO121" i="1"/>
  <c r="BX121" i="1" s="1"/>
  <c r="LO118" i="1"/>
  <c r="BX118" i="1" s="1"/>
  <c r="LO119" i="1"/>
  <c r="BX119" i="1" s="1"/>
  <c r="LO120" i="1"/>
  <c r="BX120" i="1" s="1"/>
  <c r="LO116" i="1"/>
  <c r="BX116" i="1" s="1"/>
  <c r="LO117" i="1"/>
  <c r="BX117" i="1" s="1"/>
  <c r="LO113" i="1"/>
  <c r="BX113" i="1" s="1"/>
  <c r="LO114" i="1"/>
  <c r="BX114" i="1" s="1"/>
  <c r="LO112" i="1"/>
  <c r="BX112" i="1" s="1"/>
  <c r="LO111" i="1"/>
  <c r="BX111" i="1" s="1"/>
  <c r="LO115" i="1"/>
  <c r="BX115" i="1" s="1"/>
  <c r="LO110" i="1"/>
  <c r="BX110" i="1" s="1"/>
  <c r="LO106" i="1"/>
  <c r="BX106" i="1" s="1"/>
  <c r="LO108" i="1"/>
  <c r="BX108" i="1" s="1"/>
  <c r="LO104" i="1"/>
  <c r="BX104" i="1" s="1"/>
  <c r="LO105" i="1"/>
  <c r="BX105" i="1" s="1"/>
  <c r="LO109" i="1"/>
  <c r="BX109" i="1" s="1"/>
  <c r="LO107" i="1"/>
  <c r="BX107" i="1" s="1"/>
  <c r="LO100" i="1"/>
  <c r="BX100" i="1" s="1"/>
  <c r="LO98" i="1"/>
  <c r="BX98" i="1" s="1"/>
  <c r="LO101" i="1"/>
  <c r="BX101" i="1" s="1"/>
  <c r="LO102" i="1"/>
  <c r="BX102" i="1" s="1"/>
  <c r="LO103" i="1"/>
  <c r="BX103" i="1" s="1"/>
  <c r="LO99" i="1"/>
  <c r="BX99" i="1" s="1"/>
  <c r="LO93" i="1"/>
  <c r="BX93" i="1" s="1"/>
  <c r="LO95" i="1"/>
  <c r="BX95" i="1" s="1"/>
  <c r="LO94" i="1"/>
  <c r="BX94" i="1" s="1"/>
  <c r="LO96" i="1"/>
  <c r="BX96" i="1" s="1"/>
  <c r="LO97" i="1"/>
  <c r="BX97" i="1" s="1"/>
  <c r="LO92" i="1"/>
  <c r="BX92" i="1" s="1"/>
  <c r="LO91" i="1"/>
  <c r="BX91" i="1" s="1"/>
  <c r="LO90" i="1"/>
  <c r="BX90" i="1" s="1"/>
  <c r="LO88" i="1"/>
  <c r="BX88" i="1" s="1"/>
  <c r="LO89" i="1"/>
  <c r="BX89" i="1" s="1"/>
  <c r="LO86" i="1"/>
  <c r="BX86" i="1" s="1"/>
  <c r="LO85" i="1"/>
  <c r="BX85" i="1" s="1"/>
  <c r="LO87" i="1"/>
  <c r="BX87" i="1" s="1"/>
  <c r="LO84" i="1"/>
  <c r="BX84" i="1" s="1"/>
  <c r="LO83" i="1"/>
  <c r="BX83" i="1" s="1"/>
  <c r="LO82" i="1"/>
  <c r="BX82" i="1" s="1"/>
  <c r="LO81" i="1"/>
  <c r="BX81" i="1" s="1"/>
  <c r="LO80" i="1"/>
  <c r="BX80" i="1" s="1"/>
  <c r="LO77" i="1"/>
  <c r="BX77" i="1" s="1"/>
  <c r="LO79" i="1"/>
  <c r="BX79" i="1" s="1"/>
  <c r="LO78" i="1"/>
  <c r="BX78" i="1" s="1"/>
  <c r="LO76" i="1"/>
  <c r="BX76" i="1" s="1"/>
  <c r="LO75" i="1"/>
  <c r="BX75" i="1" s="1"/>
  <c r="LO74" i="1"/>
  <c r="BX74" i="1" s="1"/>
  <c r="LO73" i="1"/>
  <c r="BX73" i="1" s="1"/>
  <c r="LO72" i="1"/>
  <c r="BX72" i="1" s="1"/>
  <c r="LO71" i="1"/>
  <c r="BX71" i="1" s="1"/>
  <c r="LO70" i="1"/>
  <c r="BX70" i="1" s="1"/>
  <c r="LO69" i="1"/>
  <c r="BX69" i="1" s="1"/>
  <c r="LO68" i="1"/>
  <c r="BX68" i="1" s="1"/>
  <c r="LO67" i="1"/>
  <c r="BX67" i="1" s="1"/>
  <c r="LO66" i="1"/>
  <c r="BX66" i="1" s="1"/>
  <c r="LO65" i="1"/>
  <c r="BX65" i="1" s="1"/>
  <c r="LO64" i="1"/>
  <c r="BX64" i="1" s="1"/>
  <c r="LO63" i="1"/>
  <c r="BX63" i="1" s="1"/>
  <c r="LO62" i="1"/>
  <c r="BX62" i="1" s="1"/>
  <c r="LO61" i="1"/>
  <c r="BX61" i="1" s="1"/>
  <c r="LO60" i="1"/>
  <c r="BX60" i="1" s="1"/>
  <c r="LO59" i="1"/>
  <c r="BX59" i="1" s="1"/>
  <c r="LO58" i="1"/>
  <c r="BX58" i="1" s="1"/>
  <c r="LO57" i="1"/>
  <c r="BX57" i="1" s="1"/>
  <c r="LO55" i="1"/>
  <c r="BX55" i="1" s="1"/>
  <c r="LO56" i="1"/>
  <c r="BX56" i="1" s="1"/>
  <c r="LO54" i="1"/>
  <c r="BX54" i="1" s="1"/>
  <c r="LO53" i="1"/>
  <c r="BX53" i="1" s="1"/>
  <c r="LO52" i="1"/>
  <c r="BX52" i="1" s="1"/>
  <c r="LO51" i="1"/>
  <c r="BX51" i="1" s="1"/>
  <c r="LO50" i="1"/>
  <c r="BX50" i="1" s="1"/>
  <c r="LO49" i="1"/>
  <c r="BX49" i="1" s="1"/>
  <c r="LO48" i="1"/>
  <c r="BX48" i="1" s="1"/>
  <c r="LO47" i="1"/>
  <c r="BX47" i="1" s="1"/>
  <c r="LO46" i="1"/>
  <c r="BX46" i="1" s="1"/>
  <c r="LO45" i="1"/>
  <c r="BX45" i="1" s="1"/>
  <c r="LO44" i="1"/>
  <c r="BX44" i="1" s="1"/>
  <c r="LO43" i="1"/>
  <c r="BX43" i="1" s="1"/>
  <c r="LO42" i="1"/>
  <c r="BX42" i="1" s="1"/>
  <c r="LO41" i="1"/>
  <c r="BX41" i="1" s="1"/>
  <c r="LO40" i="1"/>
  <c r="BX40" i="1" s="1"/>
  <c r="LO39" i="1"/>
  <c r="BX39" i="1" s="1"/>
  <c r="LO38" i="1"/>
  <c r="BX38" i="1" s="1"/>
  <c r="LO37" i="1"/>
  <c r="BX37" i="1" s="1"/>
  <c r="LO36" i="1"/>
  <c r="BX36" i="1" s="1"/>
  <c r="LO35" i="1"/>
  <c r="BX35" i="1" s="1"/>
  <c r="LO34" i="1"/>
  <c r="BX34" i="1" s="1"/>
  <c r="LO33" i="1"/>
  <c r="BX33" i="1" s="1"/>
  <c r="LO32" i="1"/>
  <c r="BX32" i="1" s="1"/>
  <c r="LO31" i="1"/>
  <c r="BX31" i="1" s="1"/>
  <c r="LO30" i="1"/>
  <c r="BX30" i="1" s="1"/>
  <c r="LO29" i="1"/>
  <c r="BX29" i="1" s="1"/>
  <c r="LO28" i="1"/>
  <c r="BX28" i="1" s="1"/>
  <c r="LO27" i="1"/>
  <c r="BX27" i="1" s="1"/>
  <c r="LO26" i="1"/>
  <c r="BX26" i="1" s="1"/>
  <c r="LO25" i="1"/>
  <c r="BX25" i="1" s="1"/>
  <c r="LO24" i="1"/>
  <c r="BX24" i="1" s="1"/>
  <c r="LO23" i="1"/>
  <c r="BX23" i="1" s="1"/>
  <c r="LO22" i="1"/>
  <c r="BX22" i="1" s="1"/>
  <c r="LO21" i="1"/>
  <c r="BX21" i="1" s="1"/>
  <c r="LO20" i="1"/>
  <c r="BX20" i="1" s="1"/>
  <c r="LO19" i="1"/>
  <c r="BX19" i="1" s="1"/>
  <c r="LO18" i="1"/>
  <c r="BX18" i="1" s="1"/>
  <c r="LO17" i="1"/>
  <c r="BX17" i="1" s="1"/>
  <c r="LO16" i="1"/>
  <c r="BX16" i="1" s="1"/>
  <c r="LO15" i="1"/>
  <c r="BX15" i="1" s="1"/>
  <c r="LO14" i="1"/>
  <c r="BX14" i="1" s="1"/>
  <c r="LO13" i="1"/>
  <c r="BX13" i="1" s="1"/>
  <c r="LO12" i="1"/>
  <c r="BX12" i="1" s="1"/>
  <c r="LO11" i="1"/>
  <c r="BX11" i="1" s="1"/>
  <c r="LO10" i="1"/>
  <c r="BX10" i="1" s="1"/>
  <c r="LO9" i="1"/>
  <c r="BX9" i="1" s="1"/>
  <c r="LO8" i="1"/>
  <c r="BX8" i="1" s="1"/>
  <c r="LO7" i="1"/>
  <c r="LK137" i="1"/>
  <c r="BW137" i="1" s="1"/>
  <c r="LK136" i="1"/>
  <c r="BW136" i="1" s="1"/>
  <c r="LK135" i="1"/>
  <c r="BW135" i="1" s="1"/>
  <c r="LK134" i="1"/>
  <c r="BW134" i="1" s="1"/>
  <c r="LK132" i="1"/>
  <c r="BW132" i="1" s="1"/>
  <c r="LK131" i="1"/>
  <c r="BW131" i="1" s="1"/>
  <c r="LK133" i="1"/>
  <c r="BW133" i="1" s="1"/>
  <c r="LK130" i="1"/>
  <c r="BW130" i="1" s="1"/>
  <c r="LK127" i="1"/>
  <c r="BW127" i="1" s="1"/>
  <c r="LK128" i="1"/>
  <c r="BW128" i="1" s="1"/>
  <c r="LK129" i="1"/>
  <c r="BW129" i="1" s="1"/>
  <c r="LK126" i="1"/>
  <c r="BW126" i="1" s="1"/>
  <c r="LK123" i="1"/>
  <c r="BW123" i="1" s="1"/>
  <c r="LK124" i="1"/>
  <c r="BW124" i="1" s="1"/>
  <c r="LK122" i="1"/>
  <c r="BW122" i="1" s="1"/>
  <c r="LK125" i="1"/>
  <c r="BW125" i="1" s="1"/>
  <c r="LK121" i="1"/>
  <c r="BW121" i="1" s="1"/>
  <c r="LK118" i="1"/>
  <c r="BW118" i="1" s="1"/>
  <c r="LK119" i="1"/>
  <c r="BW119" i="1" s="1"/>
  <c r="LK120" i="1"/>
  <c r="BW120" i="1" s="1"/>
  <c r="LK116" i="1"/>
  <c r="BW116" i="1" s="1"/>
  <c r="LK117" i="1"/>
  <c r="BW117" i="1" s="1"/>
  <c r="LK113" i="1"/>
  <c r="BW113" i="1" s="1"/>
  <c r="LK114" i="1"/>
  <c r="BW114" i="1" s="1"/>
  <c r="LK112" i="1"/>
  <c r="BW112" i="1" s="1"/>
  <c r="LK111" i="1"/>
  <c r="BW111" i="1" s="1"/>
  <c r="LK115" i="1"/>
  <c r="BW115" i="1" s="1"/>
  <c r="LK110" i="1"/>
  <c r="BW110" i="1" s="1"/>
  <c r="LK106" i="1"/>
  <c r="BW106" i="1" s="1"/>
  <c r="LK108" i="1"/>
  <c r="BW108" i="1" s="1"/>
  <c r="LK104" i="1"/>
  <c r="BW104" i="1" s="1"/>
  <c r="LK105" i="1"/>
  <c r="BW105" i="1" s="1"/>
  <c r="LK109" i="1"/>
  <c r="BW109" i="1" s="1"/>
  <c r="LK107" i="1"/>
  <c r="BW107" i="1" s="1"/>
  <c r="LK100" i="1"/>
  <c r="BW100" i="1" s="1"/>
  <c r="LK98" i="1"/>
  <c r="BW98" i="1" s="1"/>
  <c r="LK101" i="1"/>
  <c r="BW101" i="1" s="1"/>
  <c r="LK102" i="1"/>
  <c r="BW102" i="1" s="1"/>
  <c r="LK103" i="1"/>
  <c r="BW103" i="1" s="1"/>
  <c r="LK99" i="1"/>
  <c r="BW99" i="1" s="1"/>
  <c r="LK93" i="1"/>
  <c r="BW93" i="1" s="1"/>
  <c r="LK95" i="1"/>
  <c r="BW95" i="1" s="1"/>
  <c r="LK94" i="1"/>
  <c r="BW94" i="1" s="1"/>
  <c r="LK96" i="1"/>
  <c r="BW96" i="1" s="1"/>
  <c r="LK97" i="1"/>
  <c r="BW97" i="1" s="1"/>
  <c r="LK92" i="1"/>
  <c r="BW92" i="1" s="1"/>
  <c r="LK91" i="1"/>
  <c r="BW91" i="1" s="1"/>
  <c r="LK90" i="1"/>
  <c r="BW90" i="1" s="1"/>
  <c r="LK88" i="1"/>
  <c r="BW88" i="1" s="1"/>
  <c r="LK89" i="1"/>
  <c r="BW89" i="1" s="1"/>
  <c r="LK86" i="1"/>
  <c r="BW86" i="1" s="1"/>
  <c r="LK85" i="1"/>
  <c r="BW85" i="1" s="1"/>
  <c r="LK87" i="1"/>
  <c r="BW87" i="1" s="1"/>
  <c r="LK84" i="1"/>
  <c r="BW84" i="1" s="1"/>
  <c r="LK83" i="1"/>
  <c r="BW83" i="1" s="1"/>
  <c r="LK82" i="1"/>
  <c r="BW82" i="1" s="1"/>
  <c r="LK81" i="1"/>
  <c r="BW81" i="1" s="1"/>
  <c r="LK80" i="1"/>
  <c r="BW80" i="1" s="1"/>
  <c r="LK77" i="1"/>
  <c r="BW77" i="1" s="1"/>
  <c r="LK79" i="1"/>
  <c r="BW79" i="1" s="1"/>
  <c r="LK78" i="1"/>
  <c r="BW78" i="1" s="1"/>
  <c r="LK76" i="1"/>
  <c r="BW76" i="1" s="1"/>
  <c r="LK75" i="1"/>
  <c r="BW75" i="1" s="1"/>
  <c r="LK74" i="1"/>
  <c r="BW74" i="1" s="1"/>
  <c r="LK73" i="1"/>
  <c r="BW73" i="1" s="1"/>
  <c r="LK72" i="1"/>
  <c r="BW72" i="1" s="1"/>
  <c r="LK71" i="1"/>
  <c r="BW71" i="1" s="1"/>
  <c r="LK70" i="1"/>
  <c r="BW70" i="1" s="1"/>
  <c r="LK69" i="1"/>
  <c r="BW69" i="1" s="1"/>
  <c r="LK68" i="1"/>
  <c r="BW68" i="1" s="1"/>
  <c r="LK67" i="1"/>
  <c r="BW67" i="1" s="1"/>
  <c r="LK66" i="1"/>
  <c r="BW66" i="1" s="1"/>
  <c r="LK65" i="1"/>
  <c r="BW65" i="1" s="1"/>
  <c r="LK64" i="1"/>
  <c r="BW64" i="1" s="1"/>
  <c r="LK63" i="1"/>
  <c r="BW63" i="1" s="1"/>
  <c r="LK62" i="1"/>
  <c r="BW62" i="1" s="1"/>
  <c r="LK61" i="1"/>
  <c r="BW61" i="1" s="1"/>
  <c r="LK60" i="1"/>
  <c r="BW60" i="1" s="1"/>
  <c r="LK59" i="1"/>
  <c r="BW59" i="1" s="1"/>
  <c r="LK58" i="1"/>
  <c r="BW58" i="1" s="1"/>
  <c r="LK57" i="1"/>
  <c r="BW57" i="1" s="1"/>
  <c r="LK55" i="1"/>
  <c r="BW55" i="1" s="1"/>
  <c r="LK56" i="1"/>
  <c r="BW56" i="1" s="1"/>
  <c r="LK54" i="1"/>
  <c r="BW54" i="1" s="1"/>
  <c r="LK53" i="1"/>
  <c r="BW53" i="1" s="1"/>
  <c r="LK52" i="1"/>
  <c r="BW52" i="1" s="1"/>
  <c r="LK51" i="1"/>
  <c r="BW51" i="1" s="1"/>
  <c r="LK50" i="1"/>
  <c r="BW50" i="1" s="1"/>
  <c r="LK49" i="1"/>
  <c r="BW49" i="1" s="1"/>
  <c r="LK48" i="1"/>
  <c r="BW48" i="1" s="1"/>
  <c r="LK47" i="1"/>
  <c r="BW47" i="1" s="1"/>
  <c r="LK46" i="1"/>
  <c r="BW46" i="1" s="1"/>
  <c r="LK45" i="1"/>
  <c r="BW45" i="1" s="1"/>
  <c r="LK44" i="1"/>
  <c r="BW44" i="1" s="1"/>
  <c r="LK43" i="1"/>
  <c r="BW43" i="1" s="1"/>
  <c r="LK42" i="1"/>
  <c r="BW42" i="1" s="1"/>
  <c r="LK41" i="1"/>
  <c r="BW41" i="1" s="1"/>
  <c r="LK40" i="1"/>
  <c r="BW40" i="1" s="1"/>
  <c r="LK39" i="1"/>
  <c r="BW39" i="1" s="1"/>
  <c r="LK38" i="1"/>
  <c r="BW38" i="1" s="1"/>
  <c r="LK37" i="1"/>
  <c r="BW37" i="1" s="1"/>
  <c r="LK36" i="1"/>
  <c r="BW36" i="1" s="1"/>
  <c r="LK35" i="1"/>
  <c r="BW35" i="1" s="1"/>
  <c r="LK34" i="1"/>
  <c r="BW34" i="1" s="1"/>
  <c r="LK33" i="1"/>
  <c r="BW33" i="1" s="1"/>
  <c r="LK32" i="1"/>
  <c r="BW32" i="1" s="1"/>
  <c r="LK31" i="1"/>
  <c r="BW31" i="1" s="1"/>
  <c r="LK30" i="1"/>
  <c r="BW30" i="1" s="1"/>
  <c r="LK29" i="1"/>
  <c r="BW29" i="1" s="1"/>
  <c r="LK28" i="1"/>
  <c r="BW28" i="1" s="1"/>
  <c r="LK27" i="1"/>
  <c r="BW27" i="1" s="1"/>
  <c r="LK26" i="1"/>
  <c r="BW26" i="1" s="1"/>
  <c r="LK25" i="1"/>
  <c r="BW25" i="1" s="1"/>
  <c r="LK24" i="1"/>
  <c r="BW24" i="1" s="1"/>
  <c r="LK23" i="1"/>
  <c r="BW23" i="1" s="1"/>
  <c r="LK22" i="1"/>
  <c r="BW22" i="1" s="1"/>
  <c r="LK21" i="1"/>
  <c r="BW21" i="1" s="1"/>
  <c r="LK20" i="1"/>
  <c r="BW20" i="1" s="1"/>
  <c r="LK19" i="1"/>
  <c r="BW19" i="1" s="1"/>
  <c r="LK18" i="1"/>
  <c r="BW18" i="1" s="1"/>
  <c r="LK17" i="1"/>
  <c r="BW17" i="1" s="1"/>
  <c r="LK16" i="1"/>
  <c r="BW16" i="1" s="1"/>
  <c r="LK15" i="1"/>
  <c r="BW15" i="1" s="1"/>
  <c r="LK14" i="1"/>
  <c r="BW14" i="1" s="1"/>
  <c r="LK13" i="1"/>
  <c r="BW13" i="1" s="1"/>
  <c r="LK12" i="1"/>
  <c r="BW12" i="1" s="1"/>
  <c r="LK11" i="1"/>
  <c r="BW11" i="1" s="1"/>
  <c r="LK10" i="1"/>
  <c r="BW10" i="1" s="1"/>
  <c r="LK9" i="1"/>
  <c r="BW9" i="1" s="1"/>
  <c r="LK8" i="1"/>
  <c r="BW8" i="1" s="1"/>
  <c r="LK7" i="1"/>
  <c r="LG137" i="1"/>
  <c r="BV137" i="1" s="1"/>
  <c r="LG136" i="1"/>
  <c r="BV136" i="1" s="1"/>
  <c r="LG135" i="1"/>
  <c r="BV135" i="1" s="1"/>
  <c r="LG134" i="1"/>
  <c r="BV134" i="1" s="1"/>
  <c r="LG132" i="1"/>
  <c r="BV132" i="1" s="1"/>
  <c r="LG131" i="1"/>
  <c r="BV131" i="1" s="1"/>
  <c r="LG133" i="1"/>
  <c r="BV133" i="1" s="1"/>
  <c r="LG130" i="1"/>
  <c r="BV130" i="1" s="1"/>
  <c r="LG127" i="1"/>
  <c r="BV127" i="1" s="1"/>
  <c r="LG128" i="1"/>
  <c r="BV128" i="1" s="1"/>
  <c r="LG129" i="1"/>
  <c r="BV129" i="1" s="1"/>
  <c r="LG126" i="1"/>
  <c r="BV126" i="1" s="1"/>
  <c r="LG123" i="1"/>
  <c r="BV123" i="1" s="1"/>
  <c r="LG124" i="1"/>
  <c r="BV124" i="1" s="1"/>
  <c r="LG122" i="1"/>
  <c r="BV122" i="1" s="1"/>
  <c r="LG125" i="1"/>
  <c r="BV125" i="1" s="1"/>
  <c r="LG121" i="1"/>
  <c r="BV121" i="1" s="1"/>
  <c r="LG118" i="1"/>
  <c r="BV118" i="1" s="1"/>
  <c r="LG119" i="1"/>
  <c r="BV119" i="1" s="1"/>
  <c r="LG120" i="1"/>
  <c r="BV120" i="1" s="1"/>
  <c r="LG116" i="1"/>
  <c r="BV116" i="1" s="1"/>
  <c r="LG117" i="1"/>
  <c r="BV117" i="1" s="1"/>
  <c r="LG113" i="1"/>
  <c r="BV113" i="1" s="1"/>
  <c r="LG114" i="1"/>
  <c r="BV114" i="1" s="1"/>
  <c r="LG112" i="1"/>
  <c r="BV112" i="1" s="1"/>
  <c r="LG111" i="1"/>
  <c r="BV111" i="1" s="1"/>
  <c r="LG115" i="1"/>
  <c r="BV115" i="1" s="1"/>
  <c r="LG110" i="1"/>
  <c r="BV110" i="1" s="1"/>
  <c r="LG106" i="1"/>
  <c r="BV106" i="1" s="1"/>
  <c r="LG108" i="1"/>
  <c r="BV108" i="1" s="1"/>
  <c r="LG104" i="1"/>
  <c r="BV104" i="1" s="1"/>
  <c r="LG105" i="1"/>
  <c r="BV105" i="1" s="1"/>
  <c r="LG109" i="1"/>
  <c r="BV109" i="1" s="1"/>
  <c r="LG107" i="1"/>
  <c r="BV107" i="1" s="1"/>
  <c r="LG100" i="1"/>
  <c r="BV100" i="1" s="1"/>
  <c r="LG98" i="1"/>
  <c r="BV98" i="1" s="1"/>
  <c r="LG101" i="1"/>
  <c r="BV101" i="1" s="1"/>
  <c r="LG102" i="1"/>
  <c r="BV102" i="1" s="1"/>
  <c r="LG103" i="1"/>
  <c r="BV103" i="1" s="1"/>
  <c r="LG99" i="1"/>
  <c r="BV99" i="1" s="1"/>
  <c r="LG93" i="1"/>
  <c r="BV93" i="1" s="1"/>
  <c r="LG95" i="1"/>
  <c r="BV95" i="1" s="1"/>
  <c r="LG94" i="1"/>
  <c r="BV94" i="1" s="1"/>
  <c r="LG96" i="1"/>
  <c r="BV96" i="1" s="1"/>
  <c r="LG97" i="1"/>
  <c r="BV97" i="1" s="1"/>
  <c r="LG92" i="1"/>
  <c r="BV92" i="1" s="1"/>
  <c r="LG91" i="1"/>
  <c r="BV91" i="1" s="1"/>
  <c r="LG90" i="1"/>
  <c r="BV90" i="1" s="1"/>
  <c r="LG88" i="1"/>
  <c r="BV88" i="1" s="1"/>
  <c r="LG89" i="1"/>
  <c r="BV89" i="1" s="1"/>
  <c r="LG86" i="1"/>
  <c r="BV86" i="1" s="1"/>
  <c r="LG85" i="1"/>
  <c r="BV85" i="1" s="1"/>
  <c r="LG87" i="1"/>
  <c r="BV87" i="1" s="1"/>
  <c r="LG84" i="1"/>
  <c r="BV84" i="1" s="1"/>
  <c r="LG83" i="1"/>
  <c r="BV83" i="1" s="1"/>
  <c r="LG82" i="1"/>
  <c r="BV82" i="1" s="1"/>
  <c r="LG81" i="1"/>
  <c r="BV81" i="1" s="1"/>
  <c r="LG80" i="1"/>
  <c r="BV80" i="1" s="1"/>
  <c r="LG77" i="1"/>
  <c r="BV77" i="1" s="1"/>
  <c r="LG79" i="1"/>
  <c r="BV79" i="1" s="1"/>
  <c r="LG78" i="1"/>
  <c r="BV78" i="1" s="1"/>
  <c r="LG76" i="1"/>
  <c r="BV76" i="1" s="1"/>
  <c r="LG75" i="1"/>
  <c r="BV75" i="1" s="1"/>
  <c r="LG74" i="1"/>
  <c r="BV74" i="1" s="1"/>
  <c r="LG73" i="1"/>
  <c r="BV73" i="1" s="1"/>
  <c r="LG72" i="1"/>
  <c r="BV72" i="1" s="1"/>
  <c r="LG71" i="1"/>
  <c r="BV71" i="1" s="1"/>
  <c r="LG70" i="1"/>
  <c r="BV70" i="1" s="1"/>
  <c r="LG69" i="1"/>
  <c r="BV69" i="1" s="1"/>
  <c r="LG68" i="1"/>
  <c r="BV68" i="1" s="1"/>
  <c r="LG67" i="1"/>
  <c r="BV67" i="1" s="1"/>
  <c r="LG66" i="1"/>
  <c r="BV66" i="1" s="1"/>
  <c r="LG65" i="1"/>
  <c r="BV65" i="1" s="1"/>
  <c r="LG64" i="1"/>
  <c r="BV64" i="1" s="1"/>
  <c r="LG63" i="1"/>
  <c r="BV63" i="1" s="1"/>
  <c r="LG62" i="1"/>
  <c r="BV62" i="1" s="1"/>
  <c r="LG61" i="1"/>
  <c r="BV61" i="1" s="1"/>
  <c r="LG60" i="1"/>
  <c r="BV60" i="1" s="1"/>
  <c r="LG59" i="1"/>
  <c r="BV59" i="1" s="1"/>
  <c r="LG58" i="1"/>
  <c r="BV58" i="1" s="1"/>
  <c r="LG57" i="1"/>
  <c r="BV57" i="1" s="1"/>
  <c r="LG55" i="1"/>
  <c r="BV55" i="1" s="1"/>
  <c r="LG56" i="1"/>
  <c r="BV56" i="1" s="1"/>
  <c r="LG54" i="1"/>
  <c r="BV54" i="1" s="1"/>
  <c r="LG53" i="1"/>
  <c r="BV53" i="1" s="1"/>
  <c r="LG52" i="1"/>
  <c r="BV52" i="1" s="1"/>
  <c r="LG51" i="1"/>
  <c r="BV51" i="1" s="1"/>
  <c r="LG50" i="1"/>
  <c r="BV50" i="1" s="1"/>
  <c r="LG49" i="1"/>
  <c r="BV49" i="1" s="1"/>
  <c r="LG48" i="1"/>
  <c r="BV48" i="1" s="1"/>
  <c r="LG47" i="1"/>
  <c r="BV47" i="1" s="1"/>
  <c r="LG46" i="1"/>
  <c r="BV46" i="1" s="1"/>
  <c r="LG45" i="1"/>
  <c r="BV45" i="1" s="1"/>
  <c r="LG44" i="1"/>
  <c r="BV44" i="1" s="1"/>
  <c r="LG43" i="1"/>
  <c r="BV43" i="1" s="1"/>
  <c r="LG42" i="1"/>
  <c r="BV42" i="1" s="1"/>
  <c r="LG41" i="1"/>
  <c r="BV41" i="1" s="1"/>
  <c r="LG40" i="1"/>
  <c r="BV40" i="1" s="1"/>
  <c r="LG39" i="1"/>
  <c r="BV39" i="1" s="1"/>
  <c r="LG38" i="1"/>
  <c r="BV38" i="1" s="1"/>
  <c r="LG37" i="1"/>
  <c r="BV37" i="1" s="1"/>
  <c r="LG36" i="1"/>
  <c r="BV36" i="1" s="1"/>
  <c r="LG35" i="1"/>
  <c r="BV35" i="1" s="1"/>
  <c r="LG34" i="1"/>
  <c r="BV34" i="1" s="1"/>
  <c r="LG33" i="1"/>
  <c r="BV33" i="1" s="1"/>
  <c r="LG32" i="1"/>
  <c r="BV32" i="1" s="1"/>
  <c r="LG31" i="1"/>
  <c r="BV31" i="1" s="1"/>
  <c r="LG30" i="1"/>
  <c r="BV30" i="1" s="1"/>
  <c r="LG29" i="1"/>
  <c r="BV29" i="1" s="1"/>
  <c r="LG28" i="1"/>
  <c r="BV28" i="1" s="1"/>
  <c r="LG27" i="1"/>
  <c r="BV27" i="1" s="1"/>
  <c r="LG26" i="1"/>
  <c r="BV26" i="1" s="1"/>
  <c r="LG25" i="1"/>
  <c r="BV25" i="1" s="1"/>
  <c r="LG24" i="1"/>
  <c r="BV24" i="1" s="1"/>
  <c r="LG23" i="1"/>
  <c r="BV23" i="1" s="1"/>
  <c r="LG22" i="1"/>
  <c r="BV22" i="1" s="1"/>
  <c r="LG21" i="1"/>
  <c r="BV21" i="1" s="1"/>
  <c r="LG20" i="1"/>
  <c r="BV20" i="1" s="1"/>
  <c r="LG19" i="1"/>
  <c r="BV19" i="1" s="1"/>
  <c r="LG18" i="1"/>
  <c r="BV18" i="1" s="1"/>
  <c r="LG17" i="1"/>
  <c r="BV17" i="1" s="1"/>
  <c r="LG16" i="1"/>
  <c r="BV16" i="1" s="1"/>
  <c r="LG15" i="1"/>
  <c r="BV15" i="1" s="1"/>
  <c r="BV14" i="1"/>
  <c r="LG13" i="1"/>
  <c r="BV13" i="1" s="1"/>
  <c r="LG12" i="1"/>
  <c r="BV12" i="1" s="1"/>
  <c r="BV11" i="1"/>
  <c r="LG10" i="1"/>
  <c r="BV10" i="1" s="1"/>
  <c r="LG9" i="1"/>
  <c r="BV9" i="1" s="1"/>
  <c r="LG8" i="1"/>
  <c r="BV8" i="1" s="1"/>
  <c r="LG7" i="1"/>
  <c r="LC137" i="1"/>
  <c r="BU137" i="1" s="1"/>
  <c r="LC136" i="1"/>
  <c r="BU136" i="1" s="1"/>
  <c r="LC135" i="1"/>
  <c r="BU135" i="1" s="1"/>
  <c r="LC134" i="1"/>
  <c r="BU134" i="1" s="1"/>
  <c r="LC132" i="1"/>
  <c r="BU132" i="1" s="1"/>
  <c r="LC131" i="1"/>
  <c r="BU131" i="1" s="1"/>
  <c r="LC133" i="1"/>
  <c r="BU133" i="1" s="1"/>
  <c r="LC130" i="1"/>
  <c r="BU130" i="1" s="1"/>
  <c r="LC127" i="1"/>
  <c r="BU127" i="1" s="1"/>
  <c r="LC128" i="1"/>
  <c r="BU128" i="1" s="1"/>
  <c r="LC129" i="1"/>
  <c r="BU129" i="1" s="1"/>
  <c r="LC126" i="1"/>
  <c r="BU126" i="1" s="1"/>
  <c r="LC123" i="1"/>
  <c r="BU123" i="1" s="1"/>
  <c r="LC124" i="1"/>
  <c r="BU124" i="1" s="1"/>
  <c r="LC122" i="1"/>
  <c r="BU122" i="1" s="1"/>
  <c r="LC125" i="1"/>
  <c r="BU125" i="1" s="1"/>
  <c r="LC121" i="1"/>
  <c r="BU121" i="1" s="1"/>
  <c r="LC118" i="1"/>
  <c r="BU118" i="1" s="1"/>
  <c r="LC119" i="1"/>
  <c r="BU119" i="1" s="1"/>
  <c r="LC120" i="1"/>
  <c r="BU120" i="1" s="1"/>
  <c r="LC116" i="1"/>
  <c r="BU116" i="1" s="1"/>
  <c r="LC117" i="1"/>
  <c r="BU117" i="1" s="1"/>
  <c r="LC113" i="1"/>
  <c r="BU113" i="1" s="1"/>
  <c r="LC114" i="1"/>
  <c r="BU114" i="1" s="1"/>
  <c r="LC112" i="1"/>
  <c r="BU112" i="1" s="1"/>
  <c r="LC111" i="1"/>
  <c r="BU111" i="1" s="1"/>
  <c r="LC115" i="1"/>
  <c r="BU115" i="1" s="1"/>
  <c r="LC110" i="1"/>
  <c r="BU110" i="1" s="1"/>
  <c r="LC106" i="1"/>
  <c r="BU106" i="1" s="1"/>
  <c r="LC108" i="1"/>
  <c r="BU108" i="1" s="1"/>
  <c r="LC104" i="1"/>
  <c r="BU104" i="1" s="1"/>
  <c r="LC105" i="1"/>
  <c r="BU105" i="1" s="1"/>
  <c r="LC109" i="1"/>
  <c r="BU109" i="1" s="1"/>
  <c r="LC107" i="1"/>
  <c r="BU107" i="1" s="1"/>
  <c r="LC100" i="1"/>
  <c r="BU100" i="1" s="1"/>
  <c r="LC98" i="1"/>
  <c r="BU98" i="1" s="1"/>
  <c r="LC101" i="1"/>
  <c r="BU101" i="1" s="1"/>
  <c r="LC102" i="1"/>
  <c r="BU102" i="1" s="1"/>
  <c r="LC103" i="1"/>
  <c r="BU103" i="1" s="1"/>
  <c r="LC99" i="1"/>
  <c r="BU99" i="1" s="1"/>
  <c r="LC93" i="1"/>
  <c r="BU93" i="1" s="1"/>
  <c r="LC95" i="1"/>
  <c r="BU95" i="1" s="1"/>
  <c r="LC94" i="1"/>
  <c r="BU94" i="1" s="1"/>
  <c r="LC96" i="1"/>
  <c r="BU96" i="1" s="1"/>
  <c r="LC97" i="1"/>
  <c r="BU97" i="1" s="1"/>
  <c r="LC92" i="1"/>
  <c r="BU92" i="1" s="1"/>
  <c r="LC91" i="1"/>
  <c r="BU91" i="1" s="1"/>
  <c r="LC90" i="1"/>
  <c r="BU90" i="1" s="1"/>
  <c r="LC88" i="1"/>
  <c r="BU88" i="1" s="1"/>
  <c r="LC89" i="1"/>
  <c r="BU89" i="1" s="1"/>
  <c r="LC86" i="1"/>
  <c r="BU86" i="1" s="1"/>
  <c r="LC85" i="1"/>
  <c r="BU85" i="1" s="1"/>
  <c r="LC87" i="1"/>
  <c r="BU87" i="1" s="1"/>
  <c r="LC84" i="1"/>
  <c r="BU84" i="1" s="1"/>
  <c r="LC83" i="1"/>
  <c r="BU83" i="1" s="1"/>
  <c r="LC82" i="1"/>
  <c r="BU82" i="1" s="1"/>
  <c r="LC81" i="1"/>
  <c r="BU81" i="1" s="1"/>
  <c r="LC80" i="1"/>
  <c r="BU80" i="1" s="1"/>
  <c r="LC77" i="1"/>
  <c r="BU77" i="1" s="1"/>
  <c r="LC79" i="1"/>
  <c r="BU79" i="1" s="1"/>
  <c r="LC78" i="1"/>
  <c r="BU78" i="1" s="1"/>
  <c r="LC76" i="1"/>
  <c r="BU76" i="1" s="1"/>
  <c r="LC75" i="1"/>
  <c r="BU75" i="1" s="1"/>
  <c r="LC74" i="1"/>
  <c r="BU74" i="1" s="1"/>
  <c r="LC73" i="1"/>
  <c r="BU73" i="1" s="1"/>
  <c r="LC72" i="1"/>
  <c r="BU72" i="1" s="1"/>
  <c r="LC71" i="1"/>
  <c r="BU71" i="1" s="1"/>
  <c r="LC70" i="1"/>
  <c r="BU70" i="1" s="1"/>
  <c r="LC69" i="1"/>
  <c r="BU69" i="1" s="1"/>
  <c r="LC68" i="1"/>
  <c r="BU68" i="1" s="1"/>
  <c r="LC67" i="1"/>
  <c r="BU67" i="1" s="1"/>
  <c r="LC66" i="1"/>
  <c r="BU66" i="1" s="1"/>
  <c r="LC65" i="1"/>
  <c r="BU65" i="1" s="1"/>
  <c r="LC64" i="1"/>
  <c r="BU64" i="1" s="1"/>
  <c r="LC63" i="1"/>
  <c r="BU63" i="1" s="1"/>
  <c r="LC62" i="1"/>
  <c r="BU62" i="1" s="1"/>
  <c r="LC61" i="1"/>
  <c r="BU61" i="1" s="1"/>
  <c r="LC60" i="1"/>
  <c r="BU60" i="1" s="1"/>
  <c r="LC59" i="1"/>
  <c r="BU59" i="1" s="1"/>
  <c r="LC58" i="1"/>
  <c r="BU58" i="1" s="1"/>
  <c r="LC57" i="1"/>
  <c r="BU57" i="1" s="1"/>
  <c r="LC55" i="1"/>
  <c r="BU55" i="1" s="1"/>
  <c r="LC56" i="1"/>
  <c r="BU56" i="1" s="1"/>
  <c r="LC54" i="1"/>
  <c r="BU54" i="1" s="1"/>
  <c r="LC53" i="1"/>
  <c r="BU53" i="1" s="1"/>
  <c r="LC52" i="1"/>
  <c r="BU52" i="1" s="1"/>
  <c r="LC51" i="1"/>
  <c r="BU51" i="1" s="1"/>
  <c r="LC50" i="1"/>
  <c r="BU50" i="1" s="1"/>
  <c r="LC49" i="1"/>
  <c r="BU49" i="1" s="1"/>
  <c r="LC48" i="1"/>
  <c r="BU48" i="1" s="1"/>
  <c r="LC47" i="1"/>
  <c r="BU47" i="1" s="1"/>
  <c r="LC46" i="1"/>
  <c r="BU46" i="1" s="1"/>
  <c r="LC45" i="1"/>
  <c r="BU45" i="1" s="1"/>
  <c r="LC44" i="1"/>
  <c r="BU44" i="1" s="1"/>
  <c r="LC43" i="1"/>
  <c r="BU43" i="1" s="1"/>
  <c r="LC42" i="1"/>
  <c r="BU42" i="1" s="1"/>
  <c r="LC41" i="1"/>
  <c r="BU41" i="1" s="1"/>
  <c r="LC40" i="1"/>
  <c r="BU40" i="1" s="1"/>
  <c r="LC39" i="1"/>
  <c r="BU39" i="1" s="1"/>
  <c r="LC38" i="1"/>
  <c r="BU38" i="1" s="1"/>
  <c r="LC37" i="1"/>
  <c r="BU37" i="1" s="1"/>
  <c r="LC36" i="1"/>
  <c r="BU36" i="1" s="1"/>
  <c r="LC35" i="1"/>
  <c r="BU35" i="1" s="1"/>
  <c r="LC34" i="1"/>
  <c r="BU34" i="1" s="1"/>
  <c r="LC33" i="1"/>
  <c r="BU33" i="1" s="1"/>
  <c r="LC32" i="1"/>
  <c r="BU32" i="1" s="1"/>
  <c r="LC31" i="1"/>
  <c r="BU31" i="1" s="1"/>
  <c r="LC30" i="1"/>
  <c r="BU30" i="1" s="1"/>
  <c r="LC29" i="1"/>
  <c r="BU29" i="1" s="1"/>
  <c r="LC28" i="1"/>
  <c r="BU28" i="1" s="1"/>
  <c r="LC27" i="1"/>
  <c r="BU27" i="1" s="1"/>
  <c r="BU26" i="1"/>
  <c r="LC25" i="1"/>
  <c r="BU25" i="1" s="1"/>
  <c r="LC24" i="1"/>
  <c r="BU24" i="1" s="1"/>
  <c r="LC23" i="1"/>
  <c r="BU23" i="1" s="1"/>
  <c r="LC22" i="1"/>
  <c r="BU22" i="1" s="1"/>
  <c r="LC21" i="1"/>
  <c r="BU21" i="1" s="1"/>
  <c r="LC20" i="1"/>
  <c r="BU20" i="1" s="1"/>
  <c r="LC19" i="1"/>
  <c r="BU19" i="1" s="1"/>
  <c r="LC18" i="1"/>
  <c r="BU18" i="1" s="1"/>
  <c r="LC17" i="1"/>
  <c r="BU17" i="1" s="1"/>
  <c r="LC16" i="1"/>
  <c r="BU16" i="1" s="1"/>
  <c r="LC15" i="1"/>
  <c r="BU15" i="1" s="1"/>
  <c r="LC14" i="1"/>
  <c r="BU14" i="1" s="1"/>
  <c r="LC13" i="1"/>
  <c r="BU13" i="1" s="1"/>
  <c r="LC12" i="1"/>
  <c r="BU12" i="1" s="1"/>
  <c r="LC11" i="1"/>
  <c r="BU11" i="1" s="1"/>
  <c r="BU10" i="1"/>
  <c r="BU9" i="1"/>
  <c r="LC8" i="1"/>
  <c r="BU8" i="1" s="1"/>
  <c r="KY137" i="1"/>
  <c r="BT137" i="1" s="1"/>
  <c r="KY136" i="1"/>
  <c r="BT136" i="1" s="1"/>
  <c r="KY135" i="1"/>
  <c r="BT135" i="1" s="1"/>
  <c r="KY134" i="1"/>
  <c r="BT134" i="1" s="1"/>
  <c r="KY132" i="1"/>
  <c r="BT132" i="1" s="1"/>
  <c r="KY131" i="1"/>
  <c r="BT131" i="1" s="1"/>
  <c r="KY133" i="1"/>
  <c r="BT133" i="1" s="1"/>
  <c r="KY130" i="1"/>
  <c r="BT130" i="1" s="1"/>
  <c r="KY127" i="1"/>
  <c r="BT127" i="1" s="1"/>
  <c r="KY128" i="1"/>
  <c r="BT128" i="1" s="1"/>
  <c r="KY129" i="1"/>
  <c r="BT129" i="1" s="1"/>
  <c r="KY126" i="1"/>
  <c r="BT126" i="1" s="1"/>
  <c r="KY123" i="1"/>
  <c r="BT123" i="1" s="1"/>
  <c r="KY124" i="1"/>
  <c r="BT124" i="1" s="1"/>
  <c r="KY122" i="1"/>
  <c r="BT122" i="1" s="1"/>
  <c r="KY125" i="1"/>
  <c r="BT125" i="1" s="1"/>
  <c r="KY121" i="1"/>
  <c r="BT121" i="1" s="1"/>
  <c r="KY118" i="1"/>
  <c r="BT118" i="1" s="1"/>
  <c r="KY119" i="1"/>
  <c r="BT119" i="1" s="1"/>
  <c r="KY120" i="1"/>
  <c r="BT120" i="1" s="1"/>
  <c r="KY116" i="1"/>
  <c r="BT116" i="1" s="1"/>
  <c r="KY117" i="1"/>
  <c r="BT117" i="1" s="1"/>
  <c r="KY113" i="1"/>
  <c r="BT113" i="1" s="1"/>
  <c r="KY114" i="1"/>
  <c r="BT114" i="1" s="1"/>
  <c r="KY112" i="1"/>
  <c r="BT112" i="1" s="1"/>
  <c r="KY111" i="1"/>
  <c r="BT111" i="1" s="1"/>
  <c r="KY115" i="1"/>
  <c r="BT115" i="1" s="1"/>
  <c r="KY110" i="1"/>
  <c r="BT110" i="1" s="1"/>
  <c r="KY106" i="1"/>
  <c r="BT106" i="1" s="1"/>
  <c r="KY108" i="1"/>
  <c r="BT108" i="1" s="1"/>
  <c r="KY104" i="1"/>
  <c r="BT104" i="1" s="1"/>
  <c r="KY105" i="1"/>
  <c r="BT105" i="1" s="1"/>
  <c r="KY109" i="1"/>
  <c r="BT109" i="1" s="1"/>
  <c r="KY107" i="1"/>
  <c r="BT107" i="1" s="1"/>
  <c r="KY100" i="1"/>
  <c r="BT100" i="1" s="1"/>
  <c r="KY98" i="1"/>
  <c r="BT98" i="1" s="1"/>
  <c r="KY101" i="1"/>
  <c r="BT101" i="1" s="1"/>
  <c r="KY102" i="1"/>
  <c r="BT102" i="1" s="1"/>
  <c r="KY103" i="1"/>
  <c r="BT103" i="1" s="1"/>
  <c r="KY99" i="1"/>
  <c r="BT99" i="1" s="1"/>
  <c r="KY93" i="1"/>
  <c r="BT93" i="1" s="1"/>
  <c r="KY95" i="1"/>
  <c r="BT95" i="1" s="1"/>
  <c r="KY94" i="1"/>
  <c r="BT94" i="1" s="1"/>
  <c r="KY96" i="1"/>
  <c r="BT96" i="1" s="1"/>
  <c r="KY97" i="1"/>
  <c r="BT97" i="1" s="1"/>
  <c r="KY92" i="1"/>
  <c r="BT92" i="1" s="1"/>
  <c r="KY91" i="1"/>
  <c r="BT91" i="1" s="1"/>
  <c r="KY90" i="1"/>
  <c r="BT90" i="1" s="1"/>
  <c r="KY88" i="1"/>
  <c r="BT88" i="1" s="1"/>
  <c r="KY89" i="1"/>
  <c r="BT89" i="1" s="1"/>
  <c r="KY86" i="1"/>
  <c r="BT86" i="1" s="1"/>
  <c r="KY85" i="1"/>
  <c r="BT85" i="1" s="1"/>
  <c r="KY87" i="1"/>
  <c r="BT87" i="1" s="1"/>
  <c r="KY84" i="1"/>
  <c r="BT84" i="1" s="1"/>
  <c r="KY83" i="1"/>
  <c r="BT83" i="1" s="1"/>
  <c r="KY82" i="1"/>
  <c r="BT82" i="1" s="1"/>
  <c r="KY81" i="1"/>
  <c r="BT81" i="1" s="1"/>
  <c r="KY80" i="1"/>
  <c r="BT80" i="1" s="1"/>
  <c r="KY77" i="1"/>
  <c r="BT77" i="1" s="1"/>
  <c r="KY79" i="1"/>
  <c r="BT79" i="1" s="1"/>
  <c r="KY78" i="1"/>
  <c r="BT78" i="1" s="1"/>
  <c r="KY76" i="1"/>
  <c r="BT76" i="1" s="1"/>
  <c r="KY75" i="1"/>
  <c r="BT75" i="1" s="1"/>
  <c r="KY74" i="1"/>
  <c r="BT74" i="1" s="1"/>
  <c r="KY73" i="1"/>
  <c r="BT73" i="1" s="1"/>
  <c r="KY72" i="1"/>
  <c r="BT72" i="1" s="1"/>
  <c r="KY71" i="1"/>
  <c r="BT71" i="1" s="1"/>
  <c r="KY70" i="1"/>
  <c r="BT70" i="1" s="1"/>
  <c r="KY69" i="1"/>
  <c r="BT69" i="1" s="1"/>
  <c r="KY68" i="1"/>
  <c r="BT68" i="1" s="1"/>
  <c r="KY67" i="1"/>
  <c r="BT67" i="1" s="1"/>
  <c r="KY66" i="1"/>
  <c r="BT66" i="1" s="1"/>
  <c r="KY65" i="1"/>
  <c r="BT65" i="1" s="1"/>
  <c r="KY64" i="1"/>
  <c r="BT64" i="1" s="1"/>
  <c r="KY63" i="1"/>
  <c r="BT63" i="1" s="1"/>
  <c r="KY62" i="1"/>
  <c r="BT62" i="1" s="1"/>
  <c r="KY61" i="1"/>
  <c r="BT61" i="1" s="1"/>
  <c r="KY60" i="1"/>
  <c r="BT60" i="1" s="1"/>
  <c r="KY59" i="1"/>
  <c r="BT59" i="1" s="1"/>
  <c r="KY58" i="1"/>
  <c r="BT58" i="1" s="1"/>
  <c r="KY57" i="1"/>
  <c r="BT57" i="1" s="1"/>
  <c r="KY55" i="1"/>
  <c r="BT55" i="1" s="1"/>
  <c r="KY56" i="1"/>
  <c r="BT56" i="1" s="1"/>
  <c r="KY54" i="1"/>
  <c r="BT54" i="1" s="1"/>
  <c r="KY53" i="1"/>
  <c r="BT53" i="1" s="1"/>
  <c r="KY52" i="1"/>
  <c r="BT52" i="1" s="1"/>
  <c r="KY51" i="1"/>
  <c r="BT51" i="1" s="1"/>
  <c r="KY50" i="1"/>
  <c r="BT50" i="1" s="1"/>
  <c r="KY49" i="1"/>
  <c r="BT49" i="1" s="1"/>
  <c r="KY48" i="1"/>
  <c r="BT48" i="1" s="1"/>
  <c r="KY47" i="1"/>
  <c r="BT47" i="1" s="1"/>
  <c r="KY46" i="1"/>
  <c r="BT46" i="1" s="1"/>
  <c r="KY45" i="1"/>
  <c r="BT45" i="1" s="1"/>
  <c r="KY44" i="1"/>
  <c r="BT44" i="1" s="1"/>
  <c r="KY43" i="1"/>
  <c r="BT43" i="1" s="1"/>
  <c r="KY42" i="1"/>
  <c r="BT42" i="1" s="1"/>
  <c r="KY41" i="1"/>
  <c r="BT41" i="1" s="1"/>
  <c r="KY40" i="1"/>
  <c r="BT40" i="1" s="1"/>
  <c r="KY39" i="1"/>
  <c r="BT39" i="1" s="1"/>
  <c r="KY38" i="1"/>
  <c r="BT38" i="1" s="1"/>
  <c r="KY37" i="1"/>
  <c r="BT37" i="1" s="1"/>
  <c r="KY36" i="1"/>
  <c r="BT36" i="1" s="1"/>
  <c r="KY35" i="1"/>
  <c r="BT35" i="1" s="1"/>
  <c r="KY34" i="1"/>
  <c r="BT34" i="1" s="1"/>
  <c r="KY33" i="1"/>
  <c r="BT33" i="1" s="1"/>
  <c r="KY32" i="1"/>
  <c r="BT32" i="1" s="1"/>
  <c r="KY31" i="1"/>
  <c r="BT31" i="1" s="1"/>
  <c r="KY30" i="1"/>
  <c r="BT30" i="1" s="1"/>
  <c r="KY29" i="1"/>
  <c r="BT29" i="1" s="1"/>
  <c r="KY28" i="1"/>
  <c r="BT28" i="1" s="1"/>
  <c r="KY27" i="1"/>
  <c r="BT27" i="1" s="1"/>
  <c r="KY26" i="1"/>
  <c r="BT26" i="1" s="1"/>
  <c r="KY25" i="1"/>
  <c r="BT25" i="1" s="1"/>
  <c r="KY24" i="1"/>
  <c r="BT24" i="1" s="1"/>
  <c r="KY23" i="1"/>
  <c r="BT23" i="1" s="1"/>
  <c r="KY22" i="1"/>
  <c r="BT22" i="1" s="1"/>
  <c r="KY21" i="1"/>
  <c r="BT21" i="1" s="1"/>
  <c r="KY20" i="1"/>
  <c r="BT20" i="1" s="1"/>
  <c r="KY19" i="1"/>
  <c r="BT19" i="1" s="1"/>
  <c r="KY18" i="1"/>
  <c r="BT18" i="1" s="1"/>
  <c r="KY17" i="1"/>
  <c r="BT17" i="1" s="1"/>
  <c r="KY16" i="1"/>
  <c r="BT16" i="1" s="1"/>
  <c r="KY15" i="1"/>
  <c r="BT15" i="1" s="1"/>
  <c r="KY14" i="1"/>
  <c r="BT14" i="1" s="1"/>
  <c r="KY13" i="1"/>
  <c r="BT13" i="1" s="1"/>
  <c r="KY12" i="1"/>
  <c r="BT12" i="1" s="1"/>
  <c r="KY11" i="1"/>
  <c r="BT11" i="1" s="1"/>
  <c r="KY10" i="1"/>
  <c r="BT10" i="1" s="1"/>
  <c r="KY9" i="1"/>
  <c r="BT9" i="1" s="1"/>
  <c r="KY8" i="1"/>
  <c r="BT8" i="1" s="1"/>
  <c r="KY7" i="1"/>
  <c r="KU137" i="1"/>
  <c r="BS137" i="1" s="1"/>
  <c r="KU136" i="1"/>
  <c r="BS136" i="1" s="1"/>
  <c r="KU135" i="1"/>
  <c r="BS135" i="1" s="1"/>
  <c r="KU134" i="1"/>
  <c r="BS134" i="1" s="1"/>
  <c r="KU132" i="1"/>
  <c r="BS132" i="1" s="1"/>
  <c r="KU131" i="1"/>
  <c r="BS131" i="1" s="1"/>
  <c r="KU133" i="1"/>
  <c r="BS133" i="1" s="1"/>
  <c r="KU130" i="1"/>
  <c r="BS130" i="1" s="1"/>
  <c r="KU127" i="1"/>
  <c r="BS127" i="1" s="1"/>
  <c r="KU128" i="1"/>
  <c r="BS128" i="1" s="1"/>
  <c r="KU129" i="1"/>
  <c r="BS129" i="1" s="1"/>
  <c r="KU126" i="1"/>
  <c r="BS126" i="1" s="1"/>
  <c r="KU123" i="1"/>
  <c r="BS123" i="1" s="1"/>
  <c r="KU124" i="1"/>
  <c r="BS124" i="1" s="1"/>
  <c r="KU122" i="1"/>
  <c r="BS122" i="1" s="1"/>
  <c r="KU125" i="1"/>
  <c r="BS125" i="1" s="1"/>
  <c r="KU121" i="1"/>
  <c r="BS121" i="1" s="1"/>
  <c r="KU118" i="1"/>
  <c r="BS118" i="1" s="1"/>
  <c r="KU119" i="1"/>
  <c r="BS119" i="1" s="1"/>
  <c r="KU120" i="1"/>
  <c r="BS120" i="1" s="1"/>
  <c r="KU116" i="1"/>
  <c r="BS116" i="1" s="1"/>
  <c r="KU117" i="1"/>
  <c r="BS117" i="1" s="1"/>
  <c r="KU113" i="1"/>
  <c r="BS113" i="1" s="1"/>
  <c r="KU114" i="1"/>
  <c r="BS114" i="1" s="1"/>
  <c r="KU112" i="1"/>
  <c r="BS112" i="1" s="1"/>
  <c r="KU111" i="1"/>
  <c r="BS111" i="1" s="1"/>
  <c r="KU115" i="1"/>
  <c r="BS115" i="1" s="1"/>
  <c r="KU110" i="1"/>
  <c r="BS110" i="1" s="1"/>
  <c r="KU106" i="1"/>
  <c r="BS106" i="1" s="1"/>
  <c r="KU108" i="1"/>
  <c r="BS108" i="1" s="1"/>
  <c r="KU104" i="1"/>
  <c r="BS104" i="1" s="1"/>
  <c r="KU105" i="1"/>
  <c r="BS105" i="1" s="1"/>
  <c r="KU109" i="1"/>
  <c r="BS109" i="1" s="1"/>
  <c r="KU107" i="1"/>
  <c r="BS107" i="1" s="1"/>
  <c r="KU100" i="1"/>
  <c r="BS100" i="1" s="1"/>
  <c r="KU98" i="1"/>
  <c r="BS98" i="1" s="1"/>
  <c r="KU101" i="1"/>
  <c r="BS101" i="1" s="1"/>
  <c r="KU102" i="1"/>
  <c r="BS102" i="1" s="1"/>
  <c r="KU103" i="1"/>
  <c r="BS103" i="1" s="1"/>
  <c r="KU99" i="1"/>
  <c r="BS99" i="1" s="1"/>
  <c r="KU93" i="1"/>
  <c r="BS93" i="1" s="1"/>
  <c r="KU95" i="1"/>
  <c r="BS95" i="1" s="1"/>
  <c r="KU94" i="1"/>
  <c r="BS94" i="1" s="1"/>
  <c r="KU96" i="1"/>
  <c r="BS96" i="1" s="1"/>
  <c r="KU97" i="1"/>
  <c r="BS97" i="1" s="1"/>
  <c r="KU92" i="1"/>
  <c r="BS92" i="1" s="1"/>
  <c r="KU91" i="1"/>
  <c r="BS91" i="1" s="1"/>
  <c r="KU90" i="1"/>
  <c r="BS90" i="1" s="1"/>
  <c r="KU88" i="1"/>
  <c r="BS88" i="1" s="1"/>
  <c r="KU89" i="1"/>
  <c r="BS89" i="1" s="1"/>
  <c r="KU86" i="1"/>
  <c r="BS86" i="1" s="1"/>
  <c r="KU85" i="1"/>
  <c r="BS85" i="1" s="1"/>
  <c r="KU87" i="1"/>
  <c r="BS87" i="1" s="1"/>
  <c r="KU84" i="1"/>
  <c r="BS84" i="1" s="1"/>
  <c r="KU83" i="1"/>
  <c r="BS83" i="1" s="1"/>
  <c r="KU82" i="1"/>
  <c r="BS82" i="1" s="1"/>
  <c r="KU81" i="1"/>
  <c r="BS81" i="1" s="1"/>
  <c r="KU80" i="1"/>
  <c r="BS80" i="1" s="1"/>
  <c r="KU77" i="1"/>
  <c r="BS77" i="1" s="1"/>
  <c r="KU79" i="1"/>
  <c r="BS79" i="1" s="1"/>
  <c r="KU78" i="1"/>
  <c r="BS78" i="1" s="1"/>
  <c r="KU76" i="1"/>
  <c r="BS76" i="1" s="1"/>
  <c r="KU75" i="1"/>
  <c r="BS75" i="1" s="1"/>
  <c r="KU74" i="1"/>
  <c r="BS74" i="1" s="1"/>
  <c r="KU73" i="1"/>
  <c r="BS73" i="1" s="1"/>
  <c r="KU72" i="1"/>
  <c r="BS72" i="1" s="1"/>
  <c r="KU71" i="1"/>
  <c r="BS71" i="1" s="1"/>
  <c r="KU70" i="1"/>
  <c r="BS70" i="1" s="1"/>
  <c r="KU69" i="1"/>
  <c r="BS69" i="1" s="1"/>
  <c r="KU68" i="1"/>
  <c r="BS68" i="1" s="1"/>
  <c r="KU67" i="1"/>
  <c r="BS67" i="1" s="1"/>
  <c r="KU66" i="1"/>
  <c r="BS66" i="1" s="1"/>
  <c r="KU65" i="1"/>
  <c r="BS65" i="1" s="1"/>
  <c r="KU64" i="1"/>
  <c r="BS64" i="1" s="1"/>
  <c r="KU63" i="1"/>
  <c r="BS63" i="1" s="1"/>
  <c r="KU62" i="1"/>
  <c r="BS62" i="1" s="1"/>
  <c r="KU61" i="1"/>
  <c r="BS61" i="1" s="1"/>
  <c r="KU60" i="1"/>
  <c r="BS60" i="1" s="1"/>
  <c r="KU59" i="1"/>
  <c r="BS59" i="1" s="1"/>
  <c r="KU58" i="1"/>
  <c r="BS58" i="1" s="1"/>
  <c r="KU57" i="1"/>
  <c r="BS57" i="1" s="1"/>
  <c r="KU55" i="1"/>
  <c r="BS55" i="1" s="1"/>
  <c r="KU56" i="1"/>
  <c r="BS56" i="1" s="1"/>
  <c r="KU54" i="1"/>
  <c r="BS54" i="1" s="1"/>
  <c r="KU53" i="1"/>
  <c r="BS53" i="1" s="1"/>
  <c r="KU52" i="1"/>
  <c r="BS52" i="1" s="1"/>
  <c r="KU51" i="1"/>
  <c r="BS51" i="1" s="1"/>
  <c r="KU50" i="1"/>
  <c r="BS50" i="1" s="1"/>
  <c r="KU49" i="1"/>
  <c r="BS49" i="1" s="1"/>
  <c r="KU48" i="1"/>
  <c r="BS48" i="1" s="1"/>
  <c r="KU47" i="1"/>
  <c r="BS47" i="1" s="1"/>
  <c r="KU46" i="1"/>
  <c r="BS46" i="1" s="1"/>
  <c r="KU45" i="1"/>
  <c r="BS45" i="1" s="1"/>
  <c r="KU44" i="1"/>
  <c r="BS44" i="1" s="1"/>
  <c r="KU43" i="1"/>
  <c r="BS43" i="1" s="1"/>
  <c r="KU42" i="1"/>
  <c r="BS42" i="1" s="1"/>
  <c r="KU41" i="1"/>
  <c r="BS41" i="1" s="1"/>
  <c r="KU40" i="1"/>
  <c r="BS40" i="1" s="1"/>
  <c r="KU39" i="1"/>
  <c r="BS39" i="1" s="1"/>
  <c r="KU38" i="1"/>
  <c r="BS38" i="1" s="1"/>
  <c r="KU37" i="1"/>
  <c r="BS37" i="1" s="1"/>
  <c r="KU36" i="1"/>
  <c r="BS36" i="1" s="1"/>
  <c r="KU35" i="1"/>
  <c r="BS35" i="1" s="1"/>
  <c r="KU34" i="1"/>
  <c r="BS34" i="1" s="1"/>
  <c r="KU33" i="1"/>
  <c r="BS33" i="1" s="1"/>
  <c r="KU32" i="1"/>
  <c r="BS32" i="1" s="1"/>
  <c r="KU31" i="1"/>
  <c r="BS31" i="1" s="1"/>
  <c r="KU30" i="1"/>
  <c r="BS30" i="1" s="1"/>
  <c r="KU29" i="1"/>
  <c r="BS29" i="1" s="1"/>
  <c r="KU28" i="1"/>
  <c r="BS28" i="1" s="1"/>
  <c r="KU27" i="1"/>
  <c r="BS27" i="1" s="1"/>
  <c r="KU26" i="1"/>
  <c r="BS26" i="1" s="1"/>
  <c r="KU25" i="1"/>
  <c r="BS25" i="1" s="1"/>
  <c r="KU24" i="1"/>
  <c r="BS24" i="1" s="1"/>
  <c r="KU23" i="1"/>
  <c r="BS23" i="1" s="1"/>
  <c r="KU22" i="1"/>
  <c r="BS22" i="1" s="1"/>
  <c r="KU21" i="1"/>
  <c r="BS21" i="1" s="1"/>
  <c r="KU20" i="1"/>
  <c r="BS20" i="1" s="1"/>
  <c r="KU19" i="1"/>
  <c r="BS19" i="1" s="1"/>
  <c r="KU18" i="1"/>
  <c r="BS18" i="1" s="1"/>
  <c r="KU17" i="1"/>
  <c r="BS17" i="1" s="1"/>
  <c r="KU16" i="1"/>
  <c r="BS16" i="1" s="1"/>
  <c r="KU15" i="1"/>
  <c r="BS15" i="1" s="1"/>
  <c r="KU14" i="1"/>
  <c r="BS14" i="1" s="1"/>
  <c r="KU13" i="1"/>
  <c r="BS13" i="1" s="1"/>
  <c r="KU12" i="1"/>
  <c r="BS12" i="1" s="1"/>
  <c r="KU11" i="1"/>
  <c r="BS11" i="1" s="1"/>
  <c r="KU10" i="1"/>
  <c r="BS10" i="1" s="1"/>
  <c r="KU9" i="1"/>
  <c r="BS9" i="1" s="1"/>
  <c r="KU8" i="1"/>
  <c r="BS8" i="1" s="1"/>
  <c r="KU7" i="1"/>
  <c r="KQ137" i="1"/>
  <c r="BR137" i="1" s="1"/>
  <c r="KQ136" i="1"/>
  <c r="BR136" i="1" s="1"/>
  <c r="KQ135" i="1"/>
  <c r="BR135" i="1" s="1"/>
  <c r="KQ134" i="1"/>
  <c r="BR134" i="1" s="1"/>
  <c r="KQ132" i="1"/>
  <c r="BR132" i="1" s="1"/>
  <c r="KQ131" i="1"/>
  <c r="BR131" i="1" s="1"/>
  <c r="KQ133" i="1"/>
  <c r="BR133" i="1" s="1"/>
  <c r="KQ130" i="1"/>
  <c r="BR130" i="1" s="1"/>
  <c r="KQ127" i="1"/>
  <c r="BR127" i="1" s="1"/>
  <c r="KQ128" i="1"/>
  <c r="BR128" i="1" s="1"/>
  <c r="KQ129" i="1"/>
  <c r="BR129" i="1" s="1"/>
  <c r="KQ126" i="1"/>
  <c r="BR126" i="1" s="1"/>
  <c r="KQ123" i="1"/>
  <c r="BR123" i="1" s="1"/>
  <c r="KQ124" i="1"/>
  <c r="BR124" i="1" s="1"/>
  <c r="KQ122" i="1"/>
  <c r="BR122" i="1" s="1"/>
  <c r="KQ125" i="1"/>
  <c r="BR125" i="1" s="1"/>
  <c r="KQ121" i="1"/>
  <c r="BR121" i="1" s="1"/>
  <c r="KQ118" i="1"/>
  <c r="BR118" i="1" s="1"/>
  <c r="KQ119" i="1"/>
  <c r="BR119" i="1" s="1"/>
  <c r="KQ120" i="1"/>
  <c r="BR120" i="1" s="1"/>
  <c r="KQ116" i="1"/>
  <c r="BR116" i="1" s="1"/>
  <c r="KQ117" i="1"/>
  <c r="BR117" i="1" s="1"/>
  <c r="KQ113" i="1"/>
  <c r="BR113" i="1" s="1"/>
  <c r="KQ114" i="1"/>
  <c r="BR114" i="1" s="1"/>
  <c r="KQ112" i="1"/>
  <c r="BR112" i="1" s="1"/>
  <c r="KQ111" i="1"/>
  <c r="BR111" i="1" s="1"/>
  <c r="KQ115" i="1"/>
  <c r="BR115" i="1" s="1"/>
  <c r="KQ110" i="1"/>
  <c r="BR110" i="1" s="1"/>
  <c r="KQ106" i="1"/>
  <c r="BR106" i="1" s="1"/>
  <c r="KQ108" i="1"/>
  <c r="BR108" i="1" s="1"/>
  <c r="KQ104" i="1"/>
  <c r="BR104" i="1" s="1"/>
  <c r="KQ105" i="1"/>
  <c r="BR105" i="1" s="1"/>
  <c r="KQ109" i="1"/>
  <c r="BR109" i="1" s="1"/>
  <c r="KQ107" i="1"/>
  <c r="BR107" i="1" s="1"/>
  <c r="KQ100" i="1"/>
  <c r="BR100" i="1" s="1"/>
  <c r="KQ98" i="1"/>
  <c r="BR98" i="1" s="1"/>
  <c r="KQ101" i="1"/>
  <c r="BR101" i="1" s="1"/>
  <c r="KQ102" i="1"/>
  <c r="BR102" i="1" s="1"/>
  <c r="KQ103" i="1"/>
  <c r="BR103" i="1" s="1"/>
  <c r="KQ99" i="1"/>
  <c r="BR99" i="1" s="1"/>
  <c r="KQ93" i="1"/>
  <c r="BR93" i="1" s="1"/>
  <c r="KQ95" i="1"/>
  <c r="BR95" i="1" s="1"/>
  <c r="KQ94" i="1"/>
  <c r="BR94" i="1" s="1"/>
  <c r="KQ96" i="1"/>
  <c r="BR96" i="1" s="1"/>
  <c r="KQ97" i="1"/>
  <c r="BR97" i="1" s="1"/>
  <c r="KQ92" i="1"/>
  <c r="BR92" i="1" s="1"/>
  <c r="KQ91" i="1"/>
  <c r="BR91" i="1" s="1"/>
  <c r="KQ90" i="1"/>
  <c r="BR90" i="1" s="1"/>
  <c r="KQ88" i="1"/>
  <c r="BR88" i="1" s="1"/>
  <c r="KQ89" i="1"/>
  <c r="BR89" i="1" s="1"/>
  <c r="KQ86" i="1"/>
  <c r="BR86" i="1" s="1"/>
  <c r="KQ85" i="1"/>
  <c r="BR85" i="1" s="1"/>
  <c r="KQ87" i="1"/>
  <c r="BR87" i="1" s="1"/>
  <c r="KQ84" i="1"/>
  <c r="BR84" i="1" s="1"/>
  <c r="KQ83" i="1"/>
  <c r="BR83" i="1" s="1"/>
  <c r="KQ82" i="1"/>
  <c r="BR82" i="1" s="1"/>
  <c r="KQ81" i="1"/>
  <c r="BR81" i="1" s="1"/>
  <c r="KQ80" i="1"/>
  <c r="BR80" i="1" s="1"/>
  <c r="KQ77" i="1"/>
  <c r="BR77" i="1" s="1"/>
  <c r="KQ79" i="1"/>
  <c r="BR79" i="1" s="1"/>
  <c r="KQ78" i="1"/>
  <c r="BR78" i="1" s="1"/>
  <c r="KQ76" i="1"/>
  <c r="BR76" i="1" s="1"/>
  <c r="KQ75" i="1"/>
  <c r="BR75" i="1" s="1"/>
  <c r="KQ74" i="1"/>
  <c r="BR74" i="1" s="1"/>
  <c r="KQ73" i="1"/>
  <c r="BR73" i="1" s="1"/>
  <c r="KQ72" i="1"/>
  <c r="BR72" i="1" s="1"/>
  <c r="KQ71" i="1"/>
  <c r="BR71" i="1" s="1"/>
  <c r="KQ70" i="1"/>
  <c r="BR70" i="1" s="1"/>
  <c r="KQ69" i="1"/>
  <c r="BR69" i="1" s="1"/>
  <c r="KQ68" i="1"/>
  <c r="BR68" i="1" s="1"/>
  <c r="KQ67" i="1"/>
  <c r="BR67" i="1" s="1"/>
  <c r="KQ66" i="1"/>
  <c r="BR66" i="1" s="1"/>
  <c r="KQ65" i="1"/>
  <c r="BR65" i="1" s="1"/>
  <c r="KQ64" i="1"/>
  <c r="BR64" i="1" s="1"/>
  <c r="KQ63" i="1"/>
  <c r="BR63" i="1" s="1"/>
  <c r="KQ62" i="1"/>
  <c r="BR62" i="1" s="1"/>
  <c r="KQ61" i="1"/>
  <c r="BR61" i="1" s="1"/>
  <c r="KQ60" i="1"/>
  <c r="BR60" i="1" s="1"/>
  <c r="KQ59" i="1"/>
  <c r="BR59" i="1" s="1"/>
  <c r="KQ58" i="1"/>
  <c r="BR58" i="1" s="1"/>
  <c r="KQ57" i="1"/>
  <c r="BR57" i="1" s="1"/>
  <c r="KQ55" i="1"/>
  <c r="BR55" i="1" s="1"/>
  <c r="KQ56" i="1"/>
  <c r="BR56" i="1" s="1"/>
  <c r="KQ54" i="1"/>
  <c r="BR54" i="1" s="1"/>
  <c r="KQ53" i="1"/>
  <c r="BR53" i="1" s="1"/>
  <c r="KQ52" i="1"/>
  <c r="BR52" i="1" s="1"/>
  <c r="KQ51" i="1"/>
  <c r="BR51" i="1" s="1"/>
  <c r="KQ50" i="1"/>
  <c r="BR50" i="1" s="1"/>
  <c r="KQ49" i="1"/>
  <c r="BR49" i="1" s="1"/>
  <c r="KQ48" i="1"/>
  <c r="BR48" i="1" s="1"/>
  <c r="KQ47" i="1"/>
  <c r="BR47" i="1" s="1"/>
  <c r="KQ46" i="1"/>
  <c r="BR46" i="1" s="1"/>
  <c r="KQ45" i="1"/>
  <c r="BR45" i="1" s="1"/>
  <c r="KQ44" i="1"/>
  <c r="BR44" i="1" s="1"/>
  <c r="KQ43" i="1"/>
  <c r="BR43" i="1" s="1"/>
  <c r="KQ42" i="1"/>
  <c r="BR42" i="1" s="1"/>
  <c r="KQ41" i="1"/>
  <c r="BR41" i="1" s="1"/>
  <c r="KQ40" i="1"/>
  <c r="BR40" i="1" s="1"/>
  <c r="KQ39" i="1"/>
  <c r="BR39" i="1" s="1"/>
  <c r="KQ38" i="1"/>
  <c r="BR38" i="1" s="1"/>
  <c r="KQ37" i="1"/>
  <c r="BR37" i="1" s="1"/>
  <c r="KQ36" i="1"/>
  <c r="BR36" i="1" s="1"/>
  <c r="KQ35" i="1"/>
  <c r="BR35" i="1" s="1"/>
  <c r="KQ34" i="1"/>
  <c r="BR34" i="1" s="1"/>
  <c r="KQ33" i="1"/>
  <c r="BR33" i="1" s="1"/>
  <c r="KQ32" i="1"/>
  <c r="BR32" i="1" s="1"/>
  <c r="KQ31" i="1"/>
  <c r="BR31" i="1" s="1"/>
  <c r="KQ30" i="1"/>
  <c r="BR30" i="1" s="1"/>
  <c r="KQ29" i="1"/>
  <c r="BR29" i="1" s="1"/>
  <c r="KQ28" i="1"/>
  <c r="BR28" i="1" s="1"/>
  <c r="KQ27" i="1"/>
  <c r="BR27" i="1" s="1"/>
  <c r="KQ26" i="1"/>
  <c r="BR26" i="1" s="1"/>
  <c r="KQ25" i="1"/>
  <c r="BR25" i="1" s="1"/>
  <c r="KQ24" i="1"/>
  <c r="BR24" i="1" s="1"/>
  <c r="KQ23" i="1"/>
  <c r="BR23" i="1" s="1"/>
  <c r="KQ22" i="1"/>
  <c r="BR22" i="1" s="1"/>
  <c r="KQ21" i="1"/>
  <c r="BR21" i="1" s="1"/>
  <c r="KQ20" i="1"/>
  <c r="BR20" i="1" s="1"/>
  <c r="KQ19" i="1"/>
  <c r="BR19" i="1" s="1"/>
  <c r="KQ18" i="1"/>
  <c r="BR18" i="1" s="1"/>
  <c r="KQ17" i="1"/>
  <c r="BR17" i="1" s="1"/>
  <c r="KQ16" i="1"/>
  <c r="BR16" i="1" s="1"/>
  <c r="KQ15" i="1"/>
  <c r="BR15" i="1" s="1"/>
  <c r="KQ14" i="1"/>
  <c r="BR14" i="1" s="1"/>
  <c r="KQ13" i="1"/>
  <c r="BR13" i="1" s="1"/>
  <c r="KQ12" i="1"/>
  <c r="BR12" i="1" s="1"/>
  <c r="KQ11" i="1"/>
  <c r="BR11" i="1" s="1"/>
  <c r="BR10" i="1"/>
  <c r="BR9" i="1"/>
  <c r="KQ8" i="1"/>
  <c r="BR8" i="1" s="1"/>
  <c r="KM137" i="1"/>
  <c r="BQ137" i="1" s="1"/>
  <c r="KM136" i="1"/>
  <c r="BQ136" i="1" s="1"/>
  <c r="KM135" i="1"/>
  <c r="BQ135" i="1" s="1"/>
  <c r="KM134" i="1"/>
  <c r="BQ134" i="1" s="1"/>
  <c r="KM132" i="1"/>
  <c r="BQ132" i="1" s="1"/>
  <c r="KM131" i="1"/>
  <c r="BQ131" i="1" s="1"/>
  <c r="KM133" i="1"/>
  <c r="BQ133" i="1" s="1"/>
  <c r="KM130" i="1"/>
  <c r="BQ130" i="1" s="1"/>
  <c r="KM127" i="1"/>
  <c r="BQ127" i="1" s="1"/>
  <c r="KM128" i="1"/>
  <c r="BQ128" i="1" s="1"/>
  <c r="KM129" i="1"/>
  <c r="BQ129" i="1" s="1"/>
  <c r="KM126" i="1"/>
  <c r="BQ126" i="1" s="1"/>
  <c r="KM123" i="1"/>
  <c r="BQ123" i="1" s="1"/>
  <c r="KM124" i="1"/>
  <c r="BQ124" i="1" s="1"/>
  <c r="KM122" i="1"/>
  <c r="BQ122" i="1" s="1"/>
  <c r="KM125" i="1"/>
  <c r="BQ125" i="1" s="1"/>
  <c r="KM121" i="1"/>
  <c r="BQ121" i="1" s="1"/>
  <c r="KM118" i="1"/>
  <c r="BQ118" i="1" s="1"/>
  <c r="KM119" i="1"/>
  <c r="BQ119" i="1" s="1"/>
  <c r="KM120" i="1"/>
  <c r="BQ120" i="1" s="1"/>
  <c r="KM116" i="1"/>
  <c r="BQ116" i="1" s="1"/>
  <c r="KM117" i="1"/>
  <c r="BQ117" i="1" s="1"/>
  <c r="KM113" i="1"/>
  <c r="BQ113" i="1" s="1"/>
  <c r="KM114" i="1"/>
  <c r="BQ114" i="1" s="1"/>
  <c r="KM112" i="1"/>
  <c r="BQ112" i="1" s="1"/>
  <c r="KM111" i="1"/>
  <c r="BQ111" i="1" s="1"/>
  <c r="KM115" i="1"/>
  <c r="BQ115" i="1" s="1"/>
  <c r="KM110" i="1"/>
  <c r="BQ110" i="1" s="1"/>
  <c r="KM106" i="1"/>
  <c r="BQ106" i="1" s="1"/>
  <c r="KM108" i="1"/>
  <c r="BQ108" i="1" s="1"/>
  <c r="KM104" i="1"/>
  <c r="BQ104" i="1" s="1"/>
  <c r="KM105" i="1"/>
  <c r="BQ105" i="1" s="1"/>
  <c r="KM109" i="1"/>
  <c r="BQ109" i="1" s="1"/>
  <c r="KM107" i="1"/>
  <c r="BQ107" i="1" s="1"/>
  <c r="KM100" i="1"/>
  <c r="BQ100" i="1" s="1"/>
  <c r="KM98" i="1"/>
  <c r="BQ98" i="1" s="1"/>
  <c r="KM101" i="1"/>
  <c r="BQ101" i="1" s="1"/>
  <c r="KM102" i="1"/>
  <c r="BQ102" i="1" s="1"/>
  <c r="KM103" i="1"/>
  <c r="BQ103" i="1" s="1"/>
  <c r="KM99" i="1"/>
  <c r="BQ99" i="1" s="1"/>
  <c r="KM93" i="1"/>
  <c r="BQ93" i="1" s="1"/>
  <c r="KM95" i="1"/>
  <c r="BQ95" i="1" s="1"/>
  <c r="KM94" i="1"/>
  <c r="BQ94" i="1" s="1"/>
  <c r="KM96" i="1"/>
  <c r="BQ96" i="1" s="1"/>
  <c r="KM97" i="1"/>
  <c r="BQ97" i="1" s="1"/>
  <c r="KM92" i="1"/>
  <c r="BQ92" i="1" s="1"/>
  <c r="KM91" i="1"/>
  <c r="BQ91" i="1" s="1"/>
  <c r="KM90" i="1"/>
  <c r="BQ90" i="1" s="1"/>
  <c r="KM88" i="1"/>
  <c r="BQ88" i="1" s="1"/>
  <c r="KM89" i="1"/>
  <c r="BQ89" i="1" s="1"/>
  <c r="KM86" i="1"/>
  <c r="BQ86" i="1" s="1"/>
  <c r="KM85" i="1"/>
  <c r="BQ85" i="1" s="1"/>
  <c r="KM87" i="1"/>
  <c r="BQ87" i="1" s="1"/>
  <c r="KM84" i="1"/>
  <c r="BQ84" i="1" s="1"/>
  <c r="KM83" i="1"/>
  <c r="BQ83" i="1" s="1"/>
  <c r="KM82" i="1"/>
  <c r="BQ82" i="1" s="1"/>
  <c r="KM81" i="1"/>
  <c r="BQ81" i="1" s="1"/>
  <c r="KM80" i="1"/>
  <c r="BQ80" i="1" s="1"/>
  <c r="KM77" i="1"/>
  <c r="BQ77" i="1" s="1"/>
  <c r="KM79" i="1"/>
  <c r="BQ79" i="1" s="1"/>
  <c r="KM78" i="1"/>
  <c r="BQ78" i="1" s="1"/>
  <c r="KM76" i="1"/>
  <c r="BQ76" i="1" s="1"/>
  <c r="KM75" i="1"/>
  <c r="BQ75" i="1" s="1"/>
  <c r="KM74" i="1"/>
  <c r="BQ74" i="1" s="1"/>
  <c r="KM73" i="1"/>
  <c r="BQ73" i="1" s="1"/>
  <c r="KM72" i="1"/>
  <c r="BQ72" i="1" s="1"/>
  <c r="KM71" i="1"/>
  <c r="BQ71" i="1" s="1"/>
  <c r="KM70" i="1"/>
  <c r="BQ70" i="1" s="1"/>
  <c r="KM69" i="1"/>
  <c r="BQ69" i="1" s="1"/>
  <c r="KM68" i="1"/>
  <c r="BQ68" i="1" s="1"/>
  <c r="KM67" i="1"/>
  <c r="BQ67" i="1" s="1"/>
  <c r="KM66" i="1"/>
  <c r="BQ66" i="1" s="1"/>
  <c r="KM65" i="1"/>
  <c r="BQ65" i="1" s="1"/>
  <c r="KM64" i="1"/>
  <c r="BQ64" i="1" s="1"/>
  <c r="KM63" i="1"/>
  <c r="BQ63" i="1" s="1"/>
  <c r="KM62" i="1"/>
  <c r="BQ62" i="1" s="1"/>
  <c r="KM61" i="1"/>
  <c r="BQ61" i="1" s="1"/>
  <c r="KM60" i="1"/>
  <c r="BQ60" i="1" s="1"/>
  <c r="KM59" i="1"/>
  <c r="BQ59" i="1" s="1"/>
  <c r="KM58" i="1"/>
  <c r="BQ58" i="1" s="1"/>
  <c r="KM57" i="1"/>
  <c r="BQ57" i="1" s="1"/>
  <c r="KM55" i="1"/>
  <c r="BQ55" i="1" s="1"/>
  <c r="KM56" i="1"/>
  <c r="BQ56" i="1" s="1"/>
  <c r="KM54" i="1"/>
  <c r="BQ54" i="1" s="1"/>
  <c r="KM53" i="1"/>
  <c r="BQ53" i="1" s="1"/>
  <c r="KM52" i="1"/>
  <c r="BQ52" i="1" s="1"/>
  <c r="KM51" i="1"/>
  <c r="BQ51" i="1" s="1"/>
  <c r="KM50" i="1"/>
  <c r="BQ50" i="1" s="1"/>
  <c r="KM49" i="1"/>
  <c r="BQ49" i="1" s="1"/>
  <c r="KM48" i="1"/>
  <c r="BQ48" i="1" s="1"/>
  <c r="KM47" i="1"/>
  <c r="BQ47" i="1" s="1"/>
  <c r="KM46" i="1"/>
  <c r="BQ46" i="1" s="1"/>
  <c r="KM45" i="1"/>
  <c r="BQ45" i="1" s="1"/>
  <c r="KM44" i="1"/>
  <c r="BQ44" i="1" s="1"/>
  <c r="KM43" i="1"/>
  <c r="BQ43" i="1" s="1"/>
  <c r="KM42" i="1"/>
  <c r="BQ42" i="1" s="1"/>
  <c r="KM41" i="1"/>
  <c r="BQ41" i="1" s="1"/>
  <c r="KM40" i="1"/>
  <c r="BQ40" i="1" s="1"/>
  <c r="KM39" i="1"/>
  <c r="BQ39" i="1" s="1"/>
  <c r="KM38" i="1"/>
  <c r="BQ38" i="1" s="1"/>
  <c r="KM37" i="1"/>
  <c r="BQ37" i="1" s="1"/>
  <c r="KM36" i="1"/>
  <c r="BQ36" i="1" s="1"/>
  <c r="KM35" i="1"/>
  <c r="BQ35" i="1" s="1"/>
  <c r="KM34" i="1"/>
  <c r="BQ34" i="1" s="1"/>
  <c r="KM33" i="1"/>
  <c r="BQ33" i="1" s="1"/>
  <c r="KM32" i="1"/>
  <c r="BQ32" i="1" s="1"/>
  <c r="KM31" i="1"/>
  <c r="BQ31" i="1" s="1"/>
  <c r="KM30" i="1"/>
  <c r="BQ30" i="1" s="1"/>
  <c r="KM29" i="1"/>
  <c r="BQ29" i="1" s="1"/>
  <c r="KM28" i="1"/>
  <c r="BQ28" i="1" s="1"/>
  <c r="KM27" i="1"/>
  <c r="BQ27" i="1" s="1"/>
  <c r="KM26" i="1"/>
  <c r="BQ26" i="1" s="1"/>
  <c r="KM25" i="1"/>
  <c r="BQ25" i="1" s="1"/>
  <c r="KM24" i="1"/>
  <c r="BQ24" i="1" s="1"/>
  <c r="KM23" i="1"/>
  <c r="BQ23" i="1" s="1"/>
  <c r="KM22" i="1"/>
  <c r="BQ22" i="1" s="1"/>
  <c r="KM21" i="1"/>
  <c r="BQ21" i="1" s="1"/>
  <c r="KM20" i="1"/>
  <c r="BQ20" i="1" s="1"/>
  <c r="KM19" i="1"/>
  <c r="BQ19" i="1" s="1"/>
  <c r="KM18" i="1"/>
  <c r="BQ18" i="1" s="1"/>
  <c r="KM17" i="1"/>
  <c r="BQ17" i="1" s="1"/>
  <c r="KM16" i="1"/>
  <c r="BQ16" i="1" s="1"/>
  <c r="KM15" i="1"/>
  <c r="BQ15" i="1" s="1"/>
  <c r="KM14" i="1"/>
  <c r="BQ14" i="1" s="1"/>
  <c r="KM13" i="1"/>
  <c r="BQ13" i="1" s="1"/>
  <c r="KM12" i="1"/>
  <c r="BQ12" i="1" s="1"/>
  <c r="KM11" i="1"/>
  <c r="BQ11" i="1" s="1"/>
  <c r="KM10" i="1"/>
  <c r="BQ10" i="1" s="1"/>
  <c r="KM9" i="1"/>
  <c r="BQ9" i="1" s="1"/>
  <c r="KM8" i="1"/>
  <c r="BQ8" i="1" s="1"/>
  <c r="KM7" i="1"/>
  <c r="KI137" i="1"/>
  <c r="BP137" i="1" s="1"/>
  <c r="KI136" i="1"/>
  <c r="BP136" i="1" s="1"/>
  <c r="KI135" i="1"/>
  <c r="BP135" i="1" s="1"/>
  <c r="KI134" i="1"/>
  <c r="BP134" i="1" s="1"/>
  <c r="KI132" i="1"/>
  <c r="BP132" i="1" s="1"/>
  <c r="KI131" i="1"/>
  <c r="BP131" i="1" s="1"/>
  <c r="KI133" i="1"/>
  <c r="BP133" i="1" s="1"/>
  <c r="KI130" i="1"/>
  <c r="BP130" i="1" s="1"/>
  <c r="KI127" i="1"/>
  <c r="BP127" i="1" s="1"/>
  <c r="KI128" i="1"/>
  <c r="BP128" i="1" s="1"/>
  <c r="KI129" i="1"/>
  <c r="BP129" i="1" s="1"/>
  <c r="KI126" i="1"/>
  <c r="BP126" i="1" s="1"/>
  <c r="KI123" i="1"/>
  <c r="BP123" i="1" s="1"/>
  <c r="KI124" i="1"/>
  <c r="BP124" i="1" s="1"/>
  <c r="KI122" i="1"/>
  <c r="BP122" i="1" s="1"/>
  <c r="KI125" i="1"/>
  <c r="BP125" i="1" s="1"/>
  <c r="KI121" i="1"/>
  <c r="BP121" i="1" s="1"/>
  <c r="KI118" i="1"/>
  <c r="BP118" i="1" s="1"/>
  <c r="KI119" i="1"/>
  <c r="BP119" i="1" s="1"/>
  <c r="KI120" i="1"/>
  <c r="BP120" i="1" s="1"/>
  <c r="KI116" i="1"/>
  <c r="BP116" i="1" s="1"/>
  <c r="KI117" i="1"/>
  <c r="BP117" i="1" s="1"/>
  <c r="KI113" i="1"/>
  <c r="BP113" i="1" s="1"/>
  <c r="KI114" i="1"/>
  <c r="BP114" i="1" s="1"/>
  <c r="KI112" i="1"/>
  <c r="BP112" i="1" s="1"/>
  <c r="KI111" i="1"/>
  <c r="BP111" i="1" s="1"/>
  <c r="KI115" i="1"/>
  <c r="BP115" i="1" s="1"/>
  <c r="KI110" i="1"/>
  <c r="BP110" i="1" s="1"/>
  <c r="KI106" i="1"/>
  <c r="BP106" i="1" s="1"/>
  <c r="KI108" i="1"/>
  <c r="BP108" i="1" s="1"/>
  <c r="KI104" i="1"/>
  <c r="BP104" i="1" s="1"/>
  <c r="KI105" i="1"/>
  <c r="BP105" i="1" s="1"/>
  <c r="KI109" i="1"/>
  <c r="BP109" i="1" s="1"/>
  <c r="KI107" i="1"/>
  <c r="BP107" i="1" s="1"/>
  <c r="KI100" i="1"/>
  <c r="BP100" i="1" s="1"/>
  <c r="KI98" i="1"/>
  <c r="BP98" i="1" s="1"/>
  <c r="KI101" i="1"/>
  <c r="BP101" i="1" s="1"/>
  <c r="KI102" i="1"/>
  <c r="BP102" i="1" s="1"/>
  <c r="KI103" i="1"/>
  <c r="BP103" i="1" s="1"/>
  <c r="KI99" i="1"/>
  <c r="BP99" i="1" s="1"/>
  <c r="KI93" i="1"/>
  <c r="BP93" i="1" s="1"/>
  <c r="KI95" i="1"/>
  <c r="BP95" i="1" s="1"/>
  <c r="KI94" i="1"/>
  <c r="BP94" i="1" s="1"/>
  <c r="KI96" i="1"/>
  <c r="BP96" i="1" s="1"/>
  <c r="KI97" i="1"/>
  <c r="BP97" i="1" s="1"/>
  <c r="KI92" i="1"/>
  <c r="BP92" i="1" s="1"/>
  <c r="KI91" i="1"/>
  <c r="BP91" i="1" s="1"/>
  <c r="KI90" i="1"/>
  <c r="BP90" i="1" s="1"/>
  <c r="KI88" i="1"/>
  <c r="BP88" i="1" s="1"/>
  <c r="KI89" i="1"/>
  <c r="BP89" i="1" s="1"/>
  <c r="KI86" i="1"/>
  <c r="BP86" i="1" s="1"/>
  <c r="KI85" i="1"/>
  <c r="BP85" i="1" s="1"/>
  <c r="KI87" i="1"/>
  <c r="BP87" i="1" s="1"/>
  <c r="KI84" i="1"/>
  <c r="BP84" i="1" s="1"/>
  <c r="KI83" i="1"/>
  <c r="BP83" i="1" s="1"/>
  <c r="KI82" i="1"/>
  <c r="BP82" i="1" s="1"/>
  <c r="KI81" i="1"/>
  <c r="BP81" i="1" s="1"/>
  <c r="KI80" i="1"/>
  <c r="BP80" i="1" s="1"/>
  <c r="KI77" i="1"/>
  <c r="BP77" i="1" s="1"/>
  <c r="KI79" i="1"/>
  <c r="BP79" i="1" s="1"/>
  <c r="KI78" i="1"/>
  <c r="BP78" i="1" s="1"/>
  <c r="KI76" i="1"/>
  <c r="BP76" i="1" s="1"/>
  <c r="KI75" i="1"/>
  <c r="BP75" i="1" s="1"/>
  <c r="KI74" i="1"/>
  <c r="BP74" i="1" s="1"/>
  <c r="KI73" i="1"/>
  <c r="BP73" i="1" s="1"/>
  <c r="KI72" i="1"/>
  <c r="BP72" i="1" s="1"/>
  <c r="KI71" i="1"/>
  <c r="BP71" i="1" s="1"/>
  <c r="KI70" i="1"/>
  <c r="BP70" i="1" s="1"/>
  <c r="KI69" i="1"/>
  <c r="BP69" i="1" s="1"/>
  <c r="KI68" i="1"/>
  <c r="BP68" i="1" s="1"/>
  <c r="KI67" i="1"/>
  <c r="BP67" i="1" s="1"/>
  <c r="KI66" i="1"/>
  <c r="BP66" i="1" s="1"/>
  <c r="KI65" i="1"/>
  <c r="BP65" i="1" s="1"/>
  <c r="KI64" i="1"/>
  <c r="BP64" i="1" s="1"/>
  <c r="KI63" i="1"/>
  <c r="BP63" i="1" s="1"/>
  <c r="KI62" i="1"/>
  <c r="BP62" i="1" s="1"/>
  <c r="KI61" i="1"/>
  <c r="BP61" i="1" s="1"/>
  <c r="KI60" i="1"/>
  <c r="BP60" i="1" s="1"/>
  <c r="KI59" i="1"/>
  <c r="BP59" i="1" s="1"/>
  <c r="KI58" i="1"/>
  <c r="BP58" i="1" s="1"/>
  <c r="KI57" i="1"/>
  <c r="BP57" i="1" s="1"/>
  <c r="KI55" i="1"/>
  <c r="BP55" i="1" s="1"/>
  <c r="KI56" i="1"/>
  <c r="BP56" i="1" s="1"/>
  <c r="KI54" i="1"/>
  <c r="BP54" i="1" s="1"/>
  <c r="KI53" i="1"/>
  <c r="BP53" i="1" s="1"/>
  <c r="KI52" i="1"/>
  <c r="BP52" i="1" s="1"/>
  <c r="KI51" i="1"/>
  <c r="BP51" i="1" s="1"/>
  <c r="KI50" i="1"/>
  <c r="BP50" i="1" s="1"/>
  <c r="KI49" i="1"/>
  <c r="BP49" i="1" s="1"/>
  <c r="KI48" i="1"/>
  <c r="BP48" i="1" s="1"/>
  <c r="KI47" i="1"/>
  <c r="BP47" i="1" s="1"/>
  <c r="KI46" i="1"/>
  <c r="BP46" i="1" s="1"/>
  <c r="KI45" i="1"/>
  <c r="BP45" i="1" s="1"/>
  <c r="KI44" i="1"/>
  <c r="BP44" i="1" s="1"/>
  <c r="KI43" i="1"/>
  <c r="BP43" i="1" s="1"/>
  <c r="KI42" i="1"/>
  <c r="BP42" i="1" s="1"/>
  <c r="KI41" i="1"/>
  <c r="BP41" i="1" s="1"/>
  <c r="KI40" i="1"/>
  <c r="BP40" i="1" s="1"/>
  <c r="KI39" i="1"/>
  <c r="BP39" i="1" s="1"/>
  <c r="KI38" i="1"/>
  <c r="BP38" i="1" s="1"/>
  <c r="KI37" i="1"/>
  <c r="BP37" i="1" s="1"/>
  <c r="KI36" i="1"/>
  <c r="BP36" i="1" s="1"/>
  <c r="KI35" i="1"/>
  <c r="BP35" i="1" s="1"/>
  <c r="KI34" i="1"/>
  <c r="BP34" i="1" s="1"/>
  <c r="KI33" i="1"/>
  <c r="BP33" i="1" s="1"/>
  <c r="KI32" i="1"/>
  <c r="BP32" i="1" s="1"/>
  <c r="KI31" i="1"/>
  <c r="BP31" i="1" s="1"/>
  <c r="KI30" i="1"/>
  <c r="BP30" i="1" s="1"/>
  <c r="KI29" i="1"/>
  <c r="BP29" i="1" s="1"/>
  <c r="KI28" i="1"/>
  <c r="BP28" i="1" s="1"/>
  <c r="KI27" i="1"/>
  <c r="BP27" i="1" s="1"/>
  <c r="KI26" i="1"/>
  <c r="BP26" i="1" s="1"/>
  <c r="KI25" i="1"/>
  <c r="BP25" i="1" s="1"/>
  <c r="KI24" i="1"/>
  <c r="BP24" i="1" s="1"/>
  <c r="KI23" i="1"/>
  <c r="BP23" i="1" s="1"/>
  <c r="KI22" i="1"/>
  <c r="BP22" i="1" s="1"/>
  <c r="KI21" i="1"/>
  <c r="BP21" i="1" s="1"/>
  <c r="KI20" i="1"/>
  <c r="BP20" i="1" s="1"/>
  <c r="KI19" i="1"/>
  <c r="BP19" i="1" s="1"/>
  <c r="KI18" i="1"/>
  <c r="BP18" i="1" s="1"/>
  <c r="KI17" i="1"/>
  <c r="BP17" i="1" s="1"/>
  <c r="KI16" i="1"/>
  <c r="BP16" i="1" s="1"/>
  <c r="KI15" i="1"/>
  <c r="BP15" i="1" s="1"/>
  <c r="KI14" i="1"/>
  <c r="BP14" i="1" s="1"/>
  <c r="KI13" i="1"/>
  <c r="BP13" i="1" s="1"/>
  <c r="KI12" i="1"/>
  <c r="BP12" i="1" s="1"/>
  <c r="KI11" i="1"/>
  <c r="BP11" i="1" s="1"/>
  <c r="KI10" i="1"/>
  <c r="BP10" i="1" s="1"/>
  <c r="KI9" i="1"/>
  <c r="BP9" i="1" s="1"/>
  <c r="KI8" i="1"/>
  <c r="BP8" i="1" s="1"/>
  <c r="KI7" i="1"/>
  <c r="KE137" i="1"/>
  <c r="BO137" i="1" s="1"/>
  <c r="KE136" i="1"/>
  <c r="BO136" i="1" s="1"/>
  <c r="KE135" i="1"/>
  <c r="BO135" i="1" s="1"/>
  <c r="KE134" i="1"/>
  <c r="BO134" i="1" s="1"/>
  <c r="KE132" i="1"/>
  <c r="BO132" i="1" s="1"/>
  <c r="KE131" i="1"/>
  <c r="BO131" i="1" s="1"/>
  <c r="KE133" i="1"/>
  <c r="BO133" i="1" s="1"/>
  <c r="KE130" i="1"/>
  <c r="BO130" i="1" s="1"/>
  <c r="KE127" i="1"/>
  <c r="BO127" i="1" s="1"/>
  <c r="KE128" i="1"/>
  <c r="BO128" i="1" s="1"/>
  <c r="KE129" i="1"/>
  <c r="BO129" i="1" s="1"/>
  <c r="KE126" i="1"/>
  <c r="BO126" i="1" s="1"/>
  <c r="KE123" i="1"/>
  <c r="BO123" i="1" s="1"/>
  <c r="KE124" i="1"/>
  <c r="BO124" i="1" s="1"/>
  <c r="KE122" i="1"/>
  <c r="BO122" i="1" s="1"/>
  <c r="KE125" i="1"/>
  <c r="BO125" i="1" s="1"/>
  <c r="KE121" i="1"/>
  <c r="BO121" i="1" s="1"/>
  <c r="KE118" i="1"/>
  <c r="BO118" i="1" s="1"/>
  <c r="KE119" i="1"/>
  <c r="BO119" i="1" s="1"/>
  <c r="KE120" i="1"/>
  <c r="BO120" i="1" s="1"/>
  <c r="KE116" i="1"/>
  <c r="BO116" i="1" s="1"/>
  <c r="KE117" i="1"/>
  <c r="BO117" i="1" s="1"/>
  <c r="KE113" i="1"/>
  <c r="BO113" i="1" s="1"/>
  <c r="KE114" i="1"/>
  <c r="BO114" i="1" s="1"/>
  <c r="KE112" i="1"/>
  <c r="BO112" i="1" s="1"/>
  <c r="KE111" i="1"/>
  <c r="BO111" i="1" s="1"/>
  <c r="KE115" i="1"/>
  <c r="BO115" i="1" s="1"/>
  <c r="KE110" i="1"/>
  <c r="BO110" i="1" s="1"/>
  <c r="KE106" i="1"/>
  <c r="BO106" i="1" s="1"/>
  <c r="KE108" i="1"/>
  <c r="BO108" i="1" s="1"/>
  <c r="KE104" i="1"/>
  <c r="BO104" i="1" s="1"/>
  <c r="KE105" i="1"/>
  <c r="BO105" i="1" s="1"/>
  <c r="KE109" i="1"/>
  <c r="BO109" i="1" s="1"/>
  <c r="KE107" i="1"/>
  <c r="BO107" i="1" s="1"/>
  <c r="KE100" i="1"/>
  <c r="BO100" i="1" s="1"/>
  <c r="KE98" i="1"/>
  <c r="BO98" i="1" s="1"/>
  <c r="KE101" i="1"/>
  <c r="BO101" i="1" s="1"/>
  <c r="KE102" i="1"/>
  <c r="BO102" i="1" s="1"/>
  <c r="KE103" i="1"/>
  <c r="BO103" i="1" s="1"/>
  <c r="KE99" i="1"/>
  <c r="BO99" i="1" s="1"/>
  <c r="KE93" i="1"/>
  <c r="BO93" i="1" s="1"/>
  <c r="KE95" i="1"/>
  <c r="BO95" i="1" s="1"/>
  <c r="KE94" i="1"/>
  <c r="BO94" i="1" s="1"/>
  <c r="KE96" i="1"/>
  <c r="BO96" i="1" s="1"/>
  <c r="KE97" i="1"/>
  <c r="BO97" i="1" s="1"/>
  <c r="KE92" i="1"/>
  <c r="BO92" i="1" s="1"/>
  <c r="KE91" i="1"/>
  <c r="BO91" i="1" s="1"/>
  <c r="KE90" i="1"/>
  <c r="BO90" i="1" s="1"/>
  <c r="KE88" i="1"/>
  <c r="BO88" i="1" s="1"/>
  <c r="KE89" i="1"/>
  <c r="BO89" i="1" s="1"/>
  <c r="KE86" i="1"/>
  <c r="BO86" i="1" s="1"/>
  <c r="KE85" i="1"/>
  <c r="BO85" i="1" s="1"/>
  <c r="KE87" i="1"/>
  <c r="BO87" i="1" s="1"/>
  <c r="KE84" i="1"/>
  <c r="BO84" i="1" s="1"/>
  <c r="KE83" i="1"/>
  <c r="BO83" i="1" s="1"/>
  <c r="KE82" i="1"/>
  <c r="BO82" i="1" s="1"/>
  <c r="KE81" i="1"/>
  <c r="BO81" i="1" s="1"/>
  <c r="KE80" i="1"/>
  <c r="BO80" i="1" s="1"/>
  <c r="KE77" i="1"/>
  <c r="BO77" i="1" s="1"/>
  <c r="KE79" i="1"/>
  <c r="BO79" i="1" s="1"/>
  <c r="KE78" i="1"/>
  <c r="BO78" i="1" s="1"/>
  <c r="KE76" i="1"/>
  <c r="BO76" i="1" s="1"/>
  <c r="KE75" i="1"/>
  <c r="BO75" i="1" s="1"/>
  <c r="KE74" i="1"/>
  <c r="BO74" i="1" s="1"/>
  <c r="KE73" i="1"/>
  <c r="BO73" i="1" s="1"/>
  <c r="KE72" i="1"/>
  <c r="BO72" i="1" s="1"/>
  <c r="KE71" i="1"/>
  <c r="BO71" i="1" s="1"/>
  <c r="KE70" i="1"/>
  <c r="BO70" i="1" s="1"/>
  <c r="KE69" i="1"/>
  <c r="BO69" i="1" s="1"/>
  <c r="KE68" i="1"/>
  <c r="BO68" i="1" s="1"/>
  <c r="KE67" i="1"/>
  <c r="BO67" i="1" s="1"/>
  <c r="KE66" i="1"/>
  <c r="BO66" i="1" s="1"/>
  <c r="KE65" i="1"/>
  <c r="BO65" i="1" s="1"/>
  <c r="KE64" i="1"/>
  <c r="BO64" i="1" s="1"/>
  <c r="KE63" i="1"/>
  <c r="BO63" i="1" s="1"/>
  <c r="KE62" i="1"/>
  <c r="BO62" i="1" s="1"/>
  <c r="KE61" i="1"/>
  <c r="BO61" i="1" s="1"/>
  <c r="KE60" i="1"/>
  <c r="BO60" i="1" s="1"/>
  <c r="KE59" i="1"/>
  <c r="BO59" i="1" s="1"/>
  <c r="KE58" i="1"/>
  <c r="BO58" i="1" s="1"/>
  <c r="KE57" i="1"/>
  <c r="BO57" i="1" s="1"/>
  <c r="KE55" i="1"/>
  <c r="BO55" i="1" s="1"/>
  <c r="KE56" i="1"/>
  <c r="BO56" i="1" s="1"/>
  <c r="KE54" i="1"/>
  <c r="BO54" i="1" s="1"/>
  <c r="KE53" i="1"/>
  <c r="BO53" i="1" s="1"/>
  <c r="KE52" i="1"/>
  <c r="BO52" i="1" s="1"/>
  <c r="KE51" i="1"/>
  <c r="BO51" i="1" s="1"/>
  <c r="KE50" i="1"/>
  <c r="BO50" i="1" s="1"/>
  <c r="KE49" i="1"/>
  <c r="BO49" i="1" s="1"/>
  <c r="KE48" i="1"/>
  <c r="BO48" i="1" s="1"/>
  <c r="KE47" i="1"/>
  <c r="BO47" i="1" s="1"/>
  <c r="KE46" i="1"/>
  <c r="BO46" i="1" s="1"/>
  <c r="KE45" i="1"/>
  <c r="BO45" i="1" s="1"/>
  <c r="KE44" i="1"/>
  <c r="BO44" i="1" s="1"/>
  <c r="KE43" i="1"/>
  <c r="BO43" i="1" s="1"/>
  <c r="KE42" i="1"/>
  <c r="BO42" i="1" s="1"/>
  <c r="KE41" i="1"/>
  <c r="BO41" i="1" s="1"/>
  <c r="KE40" i="1"/>
  <c r="BO40" i="1" s="1"/>
  <c r="KE39" i="1"/>
  <c r="BO39" i="1" s="1"/>
  <c r="KE38" i="1"/>
  <c r="BO38" i="1" s="1"/>
  <c r="KE37" i="1"/>
  <c r="BO37" i="1" s="1"/>
  <c r="KE36" i="1"/>
  <c r="BO36" i="1" s="1"/>
  <c r="KE35" i="1"/>
  <c r="BO35" i="1" s="1"/>
  <c r="KE34" i="1"/>
  <c r="BO34" i="1" s="1"/>
  <c r="KE33" i="1"/>
  <c r="BO33" i="1" s="1"/>
  <c r="KE32" i="1"/>
  <c r="BO32" i="1" s="1"/>
  <c r="KE31" i="1"/>
  <c r="BO31" i="1" s="1"/>
  <c r="KE30" i="1"/>
  <c r="BO30" i="1" s="1"/>
  <c r="KE29" i="1"/>
  <c r="BO29" i="1" s="1"/>
  <c r="KE28" i="1"/>
  <c r="BO28" i="1" s="1"/>
  <c r="KE27" i="1"/>
  <c r="BO27" i="1" s="1"/>
  <c r="KE26" i="1"/>
  <c r="BO26" i="1" s="1"/>
  <c r="KE25" i="1"/>
  <c r="BO25" i="1" s="1"/>
  <c r="KE24" i="1"/>
  <c r="BO24" i="1" s="1"/>
  <c r="KE23" i="1"/>
  <c r="BO23" i="1" s="1"/>
  <c r="KE22" i="1"/>
  <c r="BO22" i="1" s="1"/>
  <c r="KE21" i="1"/>
  <c r="BO21" i="1" s="1"/>
  <c r="KE20" i="1"/>
  <c r="BO20" i="1" s="1"/>
  <c r="KE19" i="1"/>
  <c r="BO19" i="1" s="1"/>
  <c r="KE18" i="1"/>
  <c r="BO18" i="1" s="1"/>
  <c r="KE17" i="1"/>
  <c r="BO17" i="1" s="1"/>
  <c r="KE16" i="1"/>
  <c r="BO16" i="1" s="1"/>
  <c r="KE15" i="1"/>
  <c r="BO15" i="1" s="1"/>
  <c r="KE14" i="1"/>
  <c r="BO14" i="1" s="1"/>
  <c r="KE13" i="1"/>
  <c r="BO13" i="1" s="1"/>
  <c r="KE12" i="1"/>
  <c r="BO12" i="1" s="1"/>
  <c r="KE11" i="1"/>
  <c r="BO11" i="1" s="1"/>
  <c r="KE10" i="1"/>
  <c r="BO10" i="1" s="1"/>
  <c r="KE9" i="1"/>
  <c r="BO9" i="1" s="1"/>
  <c r="KE8" i="1"/>
  <c r="BO8" i="1" s="1"/>
  <c r="KE7" i="1"/>
  <c r="KA137" i="1"/>
  <c r="BN137" i="1" s="1"/>
  <c r="KA136" i="1"/>
  <c r="BN136" i="1" s="1"/>
  <c r="KA135" i="1"/>
  <c r="BN135" i="1" s="1"/>
  <c r="KA134" i="1"/>
  <c r="BN134" i="1" s="1"/>
  <c r="KA132" i="1"/>
  <c r="BN132" i="1" s="1"/>
  <c r="KA131" i="1"/>
  <c r="BN131" i="1" s="1"/>
  <c r="KA133" i="1"/>
  <c r="BN133" i="1" s="1"/>
  <c r="KA130" i="1"/>
  <c r="BN130" i="1" s="1"/>
  <c r="KA127" i="1"/>
  <c r="BN127" i="1" s="1"/>
  <c r="KA128" i="1"/>
  <c r="BN128" i="1" s="1"/>
  <c r="KA129" i="1"/>
  <c r="BN129" i="1" s="1"/>
  <c r="KA126" i="1"/>
  <c r="BN126" i="1" s="1"/>
  <c r="KA123" i="1"/>
  <c r="BN123" i="1" s="1"/>
  <c r="KA124" i="1"/>
  <c r="BN124" i="1" s="1"/>
  <c r="KA122" i="1"/>
  <c r="BN122" i="1" s="1"/>
  <c r="KA125" i="1"/>
  <c r="BN125" i="1" s="1"/>
  <c r="KA121" i="1"/>
  <c r="BN121" i="1" s="1"/>
  <c r="KA118" i="1"/>
  <c r="BN118" i="1" s="1"/>
  <c r="KA119" i="1"/>
  <c r="BN119" i="1" s="1"/>
  <c r="KA120" i="1"/>
  <c r="BN120" i="1" s="1"/>
  <c r="KA116" i="1"/>
  <c r="BN116" i="1" s="1"/>
  <c r="KA117" i="1"/>
  <c r="BN117" i="1" s="1"/>
  <c r="KA113" i="1"/>
  <c r="BN113" i="1" s="1"/>
  <c r="KA114" i="1"/>
  <c r="BN114" i="1" s="1"/>
  <c r="KA112" i="1"/>
  <c r="BN112" i="1" s="1"/>
  <c r="KA111" i="1"/>
  <c r="BN111" i="1" s="1"/>
  <c r="KA115" i="1"/>
  <c r="BN115" i="1" s="1"/>
  <c r="KA110" i="1"/>
  <c r="BN110" i="1" s="1"/>
  <c r="KA106" i="1"/>
  <c r="BN106" i="1" s="1"/>
  <c r="KA108" i="1"/>
  <c r="BN108" i="1" s="1"/>
  <c r="KA104" i="1"/>
  <c r="BN104" i="1" s="1"/>
  <c r="KA105" i="1"/>
  <c r="BN105" i="1" s="1"/>
  <c r="KA109" i="1"/>
  <c r="BN109" i="1" s="1"/>
  <c r="KA107" i="1"/>
  <c r="BN107" i="1" s="1"/>
  <c r="KA100" i="1"/>
  <c r="BN100" i="1" s="1"/>
  <c r="KA98" i="1"/>
  <c r="BN98" i="1" s="1"/>
  <c r="KA101" i="1"/>
  <c r="BN101" i="1" s="1"/>
  <c r="KA102" i="1"/>
  <c r="BN102" i="1" s="1"/>
  <c r="KA103" i="1"/>
  <c r="BN103" i="1" s="1"/>
  <c r="KA99" i="1"/>
  <c r="BN99" i="1" s="1"/>
  <c r="KA93" i="1"/>
  <c r="BN93" i="1" s="1"/>
  <c r="KA95" i="1"/>
  <c r="BN95" i="1" s="1"/>
  <c r="KA94" i="1"/>
  <c r="BN94" i="1" s="1"/>
  <c r="KA96" i="1"/>
  <c r="BN96" i="1" s="1"/>
  <c r="KA97" i="1"/>
  <c r="BN97" i="1" s="1"/>
  <c r="KA92" i="1"/>
  <c r="BN92" i="1" s="1"/>
  <c r="KA91" i="1"/>
  <c r="BN91" i="1" s="1"/>
  <c r="KA90" i="1"/>
  <c r="BN90" i="1" s="1"/>
  <c r="KA88" i="1"/>
  <c r="BN88" i="1" s="1"/>
  <c r="KA89" i="1"/>
  <c r="BN89" i="1" s="1"/>
  <c r="KA86" i="1"/>
  <c r="BN86" i="1" s="1"/>
  <c r="KA85" i="1"/>
  <c r="BN85" i="1" s="1"/>
  <c r="KA87" i="1"/>
  <c r="BN87" i="1" s="1"/>
  <c r="KA84" i="1"/>
  <c r="BN84" i="1" s="1"/>
  <c r="KA83" i="1"/>
  <c r="BN83" i="1" s="1"/>
  <c r="KA82" i="1"/>
  <c r="BN82" i="1" s="1"/>
  <c r="KA81" i="1"/>
  <c r="BN81" i="1" s="1"/>
  <c r="KA80" i="1"/>
  <c r="BN80" i="1" s="1"/>
  <c r="KA77" i="1"/>
  <c r="BN77" i="1" s="1"/>
  <c r="KA79" i="1"/>
  <c r="BN79" i="1" s="1"/>
  <c r="KA78" i="1"/>
  <c r="BN78" i="1" s="1"/>
  <c r="KA76" i="1"/>
  <c r="BN76" i="1" s="1"/>
  <c r="KA75" i="1"/>
  <c r="BN75" i="1" s="1"/>
  <c r="KA74" i="1"/>
  <c r="BN74" i="1" s="1"/>
  <c r="KA73" i="1"/>
  <c r="BN73" i="1" s="1"/>
  <c r="KA72" i="1"/>
  <c r="BN72" i="1" s="1"/>
  <c r="KA71" i="1"/>
  <c r="BN71" i="1" s="1"/>
  <c r="KA70" i="1"/>
  <c r="BN70" i="1" s="1"/>
  <c r="KA69" i="1"/>
  <c r="BN69" i="1" s="1"/>
  <c r="KA68" i="1"/>
  <c r="BN68" i="1" s="1"/>
  <c r="KA67" i="1"/>
  <c r="BN67" i="1" s="1"/>
  <c r="KA66" i="1"/>
  <c r="BN66" i="1" s="1"/>
  <c r="KA65" i="1"/>
  <c r="BN65" i="1" s="1"/>
  <c r="KA64" i="1"/>
  <c r="BN64" i="1" s="1"/>
  <c r="KA63" i="1"/>
  <c r="BN63" i="1" s="1"/>
  <c r="KA62" i="1"/>
  <c r="BN62" i="1" s="1"/>
  <c r="KA61" i="1"/>
  <c r="BN61" i="1" s="1"/>
  <c r="KA60" i="1"/>
  <c r="BN60" i="1" s="1"/>
  <c r="KA59" i="1"/>
  <c r="BN59" i="1" s="1"/>
  <c r="KA58" i="1"/>
  <c r="BN58" i="1" s="1"/>
  <c r="KA57" i="1"/>
  <c r="BN57" i="1" s="1"/>
  <c r="KA55" i="1"/>
  <c r="BN55" i="1" s="1"/>
  <c r="KA56" i="1"/>
  <c r="BN56" i="1" s="1"/>
  <c r="KA54" i="1"/>
  <c r="BN54" i="1" s="1"/>
  <c r="KA53" i="1"/>
  <c r="BN53" i="1" s="1"/>
  <c r="KA52" i="1"/>
  <c r="BN52" i="1" s="1"/>
  <c r="KA51" i="1"/>
  <c r="BN51" i="1" s="1"/>
  <c r="KA50" i="1"/>
  <c r="BN50" i="1" s="1"/>
  <c r="KA49" i="1"/>
  <c r="BN49" i="1" s="1"/>
  <c r="KA48" i="1"/>
  <c r="BN48" i="1" s="1"/>
  <c r="KA47" i="1"/>
  <c r="BN47" i="1" s="1"/>
  <c r="KA46" i="1"/>
  <c r="BN46" i="1" s="1"/>
  <c r="KA45" i="1"/>
  <c r="BN45" i="1" s="1"/>
  <c r="KA44" i="1"/>
  <c r="BN44" i="1" s="1"/>
  <c r="KA43" i="1"/>
  <c r="BN43" i="1" s="1"/>
  <c r="KA42" i="1"/>
  <c r="BN42" i="1" s="1"/>
  <c r="KA41" i="1"/>
  <c r="BN41" i="1" s="1"/>
  <c r="KA40" i="1"/>
  <c r="BN40" i="1" s="1"/>
  <c r="KA39" i="1"/>
  <c r="BN39" i="1" s="1"/>
  <c r="KA38" i="1"/>
  <c r="BN38" i="1" s="1"/>
  <c r="KA37" i="1"/>
  <c r="BN37" i="1" s="1"/>
  <c r="KA36" i="1"/>
  <c r="BN36" i="1" s="1"/>
  <c r="KA35" i="1"/>
  <c r="BN35" i="1" s="1"/>
  <c r="KA34" i="1"/>
  <c r="BN34" i="1" s="1"/>
  <c r="KA33" i="1"/>
  <c r="BN33" i="1" s="1"/>
  <c r="KA32" i="1"/>
  <c r="BN32" i="1" s="1"/>
  <c r="KA31" i="1"/>
  <c r="BN31" i="1" s="1"/>
  <c r="KA30" i="1"/>
  <c r="BN30" i="1" s="1"/>
  <c r="KA29" i="1"/>
  <c r="BN29" i="1" s="1"/>
  <c r="KA28" i="1"/>
  <c r="BN28" i="1" s="1"/>
  <c r="KA27" i="1"/>
  <c r="BN27" i="1" s="1"/>
  <c r="KA26" i="1"/>
  <c r="BN26" i="1" s="1"/>
  <c r="KA25" i="1"/>
  <c r="BN25" i="1" s="1"/>
  <c r="KA24" i="1"/>
  <c r="BN24" i="1" s="1"/>
  <c r="KA23" i="1"/>
  <c r="BN23" i="1" s="1"/>
  <c r="KA22" i="1"/>
  <c r="BN22" i="1" s="1"/>
  <c r="KA21" i="1"/>
  <c r="BN21" i="1" s="1"/>
  <c r="KA20" i="1"/>
  <c r="BN20" i="1" s="1"/>
  <c r="KA19" i="1"/>
  <c r="BN19" i="1" s="1"/>
  <c r="KA18" i="1"/>
  <c r="BN18" i="1" s="1"/>
  <c r="KA17" i="1"/>
  <c r="BN17" i="1" s="1"/>
  <c r="KA16" i="1"/>
  <c r="BN16" i="1" s="1"/>
  <c r="KA15" i="1"/>
  <c r="BN15" i="1" s="1"/>
  <c r="KA14" i="1"/>
  <c r="BN14" i="1" s="1"/>
  <c r="KA13" i="1"/>
  <c r="BN13" i="1" s="1"/>
  <c r="KA12" i="1"/>
  <c r="BN12" i="1" s="1"/>
  <c r="KA11" i="1"/>
  <c r="BN11" i="1" s="1"/>
  <c r="KA10" i="1"/>
  <c r="BN10" i="1" s="1"/>
  <c r="KA9" i="1"/>
  <c r="BN9" i="1" s="1"/>
  <c r="KA8" i="1"/>
  <c r="BN8" i="1" s="1"/>
  <c r="KA7" i="1"/>
  <c r="JW137" i="1"/>
  <c r="BM137" i="1" s="1"/>
  <c r="JW136" i="1"/>
  <c r="BM136" i="1" s="1"/>
  <c r="JW135" i="1"/>
  <c r="BM135" i="1" s="1"/>
  <c r="JW134" i="1"/>
  <c r="BM134" i="1" s="1"/>
  <c r="JW132" i="1"/>
  <c r="BM132" i="1" s="1"/>
  <c r="JW131" i="1"/>
  <c r="BM131" i="1" s="1"/>
  <c r="JW133" i="1"/>
  <c r="BM133" i="1" s="1"/>
  <c r="JW130" i="1"/>
  <c r="BM130" i="1" s="1"/>
  <c r="JW127" i="1"/>
  <c r="BM127" i="1" s="1"/>
  <c r="JW128" i="1"/>
  <c r="BM128" i="1" s="1"/>
  <c r="JW129" i="1"/>
  <c r="BM129" i="1" s="1"/>
  <c r="JW126" i="1"/>
  <c r="BM126" i="1" s="1"/>
  <c r="JW123" i="1"/>
  <c r="BM123" i="1" s="1"/>
  <c r="JW124" i="1"/>
  <c r="BM124" i="1" s="1"/>
  <c r="JW122" i="1"/>
  <c r="BM122" i="1" s="1"/>
  <c r="JW125" i="1"/>
  <c r="BM125" i="1" s="1"/>
  <c r="JW121" i="1"/>
  <c r="BM121" i="1" s="1"/>
  <c r="JW118" i="1"/>
  <c r="BM118" i="1" s="1"/>
  <c r="JW119" i="1"/>
  <c r="BM119" i="1" s="1"/>
  <c r="JW120" i="1"/>
  <c r="BM120" i="1" s="1"/>
  <c r="JW116" i="1"/>
  <c r="BM116" i="1" s="1"/>
  <c r="JW117" i="1"/>
  <c r="BM117" i="1" s="1"/>
  <c r="JW113" i="1"/>
  <c r="BM113" i="1" s="1"/>
  <c r="JW114" i="1"/>
  <c r="BM114" i="1" s="1"/>
  <c r="JW112" i="1"/>
  <c r="BM112" i="1" s="1"/>
  <c r="JW111" i="1"/>
  <c r="BM111" i="1" s="1"/>
  <c r="JW115" i="1"/>
  <c r="BM115" i="1" s="1"/>
  <c r="JW110" i="1"/>
  <c r="BM110" i="1" s="1"/>
  <c r="JW106" i="1"/>
  <c r="BM106" i="1" s="1"/>
  <c r="JW108" i="1"/>
  <c r="BM108" i="1" s="1"/>
  <c r="JW104" i="1"/>
  <c r="BM104" i="1" s="1"/>
  <c r="JW105" i="1"/>
  <c r="BM105" i="1" s="1"/>
  <c r="JW109" i="1"/>
  <c r="BM109" i="1" s="1"/>
  <c r="JW107" i="1"/>
  <c r="BM107" i="1" s="1"/>
  <c r="JW100" i="1"/>
  <c r="BM100" i="1" s="1"/>
  <c r="JW98" i="1"/>
  <c r="BM98" i="1" s="1"/>
  <c r="JW101" i="1"/>
  <c r="BM101" i="1" s="1"/>
  <c r="JW102" i="1"/>
  <c r="BM102" i="1" s="1"/>
  <c r="JW103" i="1"/>
  <c r="BM103" i="1" s="1"/>
  <c r="JW99" i="1"/>
  <c r="BM99" i="1" s="1"/>
  <c r="JW93" i="1"/>
  <c r="BM93" i="1" s="1"/>
  <c r="JW95" i="1"/>
  <c r="BM95" i="1" s="1"/>
  <c r="JW94" i="1"/>
  <c r="BM94" i="1" s="1"/>
  <c r="JW96" i="1"/>
  <c r="BM96" i="1" s="1"/>
  <c r="JW97" i="1"/>
  <c r="BM97" i="1" s="1"/>
  <c r="JW92" i="1"/>
  <c r="BM92" i="1" s="1"/>
  <c r="JW91" i="1"/>
  <c r="BM91" i="1" s="1"/>
  <c r="JW90" i="1"/>
  <c r="BM90" i="1" s="1"/>
  <c r="JW88" i="1"/>
  <c r="BM88" i="1" s="1"/>
  <c r="JW89" i="1"/>
  <c r="BM89" i="1" s="1"/>
  <c r="JW86" i="1"/>
  <c r="BM86" i="1" s="1"/>
  <c r="JW85" i="1"/>
  <c r="BM85" i="1" s="1"/>
  <c r="JW87" i="1"/>
  <c r="BM87" i="1" s="1"/>
  <c r="JW84" i="1"/>
  <c r="BM84" i="1" s="1"/>
  <c r="JW83" i="1"/>
  <c r="BM83" i="1" s="1"/>
  <c r="JW82" i="1"/>
  <c r="BM82" i="1" s="1"/>
  <c r="JW81" i="1"/>
  <c r="BM81" i="1" s="1"/>
  <c r="JW80" i="1"/>
  <c r="BM80" i="1" s="1"/>
  <c r="JW77" i="1"/>
  <c r="BM77" i="1" s="1"/>
  <c r="JW79" i="1"/>
  <c r="BM79" i="1" s="1"/>
  <c r="JW78" i="1"/>
  <c r="BM78" i="1" s="1"/>
  <c r="JW76" i="1"/>
  <c r="BM76" i="1" s="1"/>
  <c r="JW75" i="1"/>
  <c r="BM75" i="1" s="1"/>
  <c r="JW74" i="1"/>
  <c r="BM74" i="1" s="1"/>
  <c r="JW73" i="1"/>
  <c r="BM73" i="1" s="1"/>
  <c r="JW72" i="1"/>
  <c r="BM72" i="1" s="1"/>
  <c r="JW71" i="1"/>
  <c r="BM71" i="1" s="1"/>
  <c r="JW70" i="1"/>
  <c r="BM70" i="1" s="1"/>
  <c r="JW69" i="1"/>
  <c r="BM69" i="1" s="1"/>
  <c r="JW68" i="1"/>
  <c r="BM68" i="1" s="1"/>
  <c r="JW67" i="1"/>
  <c r="BM67" i="1" s="1"/>
  <c r="JW66" i="1"/>
  <c r="BM66" i="1" s="1"/>
  <c r="JW65" i="1"/>
  <c r="BM65" i="1" s="1"/>
  <c r="JW64" i="1"/>
  <c r="BM64" i="1" s="1"/>
  <c r="JW63" i="1"/>
  <c r="BM63" i="1" s="1"/>
  <c r="JW62" i="1"/>
  <c r="BM62" i="1" s="1"/>
  <c r="JW61" i="1"/>
  <c r="BM61" i="1" s="1"/>
  <c r="JW60" i="1"/>
  <c r="BM60" i="1" s="1"/>
  <c r="JW59" i="1"/>
  <c r="BM59" i="1" s="1"/>
  <c r="JW58" i="1"/>
  <c r="BM58" i="1" s="1"/>
  <c r="JW57" i="1"/>
  <c r="BM57" i="1" s="1"/>
  <c r="JW55" i="1"/>
  <c r="BM55" i="1" s="1"/>
  <c r="JW56" i="1"/>
  <c r="BM56" i="1" s="1"/>
  <c r="JW54" i="1"/>
  <c r="BM54" i="1" s="1"/>
  <c r="JW53" i="1"/>
  <c r="BM53" i="1" s="1"/>
  <c r="JW52" i="1"/>
  <c r="BM52" i="1" s="1"/>
  <c r="JW51" i="1"/>
  <c r="BM51" i="1" s="1"/>
  <c r="JW50" i="1"/>
  <c r="BM50" i="1" s="1"/>
  <c r="JW49" i="1"/>
  <c r="BM49" i="1" s="1"/>
  <c r="JW48" i="1"/>
  <c r="BM48" i="1" s="1"/>
  <c r="JW47" i="1"/>
  <c r="BM47" i="1" s="1"/>
  <c r="JW46" i="1"/>
  <c r="BM46" i="1" s="1"/>
  <c r="JW45" i="1"/>
  <c r="BM45" i="1" s="1"/>
  <c r="JW44" i="1"/>
  <c r="BM44" i="1" s="1"/>
  <c r="JW43" i="1"/>
  <c r="BM43" i="1" s="1"/>
  <c r="JW42" i="1"/>
  <c r="BM42" i="1" s="1"/>
  <c r="JW41" i="1"/>
  <c r="BM41" i="1" s="1"/>
  <c r="JW40" i="1"/>
  <c r="BM40" i="1" s="1"/>
  <c r="JW39" i="1"/>
  <c r="BM39" i="1" s="1"/>
  <c r="JW38" i="1"/>
  <c r="BM38" i="1" s="1"/>
  <c r="JW37" i="1"/>
  <c r="BM37" i="1" s="1"/>
  <c r="JW36" i="1"/>
  <c r="BM36" i="1" s="1"/>
  <c r="JW35" i="1"/>
  <c r="BM35" i="1" s="1"/>
  <c r="JW34" i="1"/>
  <c r="BM34" i="1" s="1"/>
  <c r="JW33" i="1"/>
  <c r="BM33" i="1" s="1"/>
  <c r="JW32" i="1"/>
  <c r="BM32" i="1" s="1"/>
  <c r="JW31" i="1"/>
  <c r="BM31" i="1" s="1"/>
  <c r="JW30" i="1"/>
  <c r="BM30" i="1" s="1"/>
  <c r="JW29" i="1"/>
  <c r="BM29" i="1" s="1"/>
  <c r="JW28" i="1"/>
  <c r="BM28" i="1" s="1"/>
  <c r="JW27" i="1"/>
  <c r="BM27" i="1" s="1"/>
  <c r="JW26" i="1"/>
  <c r="BM26" i="1" s="1"/>
  <c r="JW25" i="1"/>
  <c r="BM25" i="1" s="1"/>
  <c r="JW24" i="1"/>
  <c r="BM24" i="1" s="1"/>
  <c r="JW23" i="1"/>
  <c r="BM23" i="1" s="1"/>
  <c r="JW22" i="1"/>
  <c r="BM22" i="1" s="1"/>
  <c r="JW21" i="1"/>
  <c r="BM21" i="1" s="1"/>
  <c r="JW20" i="1"/>
  <c r="BM20" i="1" s="1"/>
  <c r="JW19" i="1"/>
  <c r="BM19" i="1" s="1"/>
  <c r="JW18" i="1"/>
  <c r="BM18" i="1" s="1"/>
  <c r="JW17" i="1"/>
  <c r="BM17" i="1" s="1"/>
  <c r="JW16" i="1"/>
  <c r="BM16" i="1" s="1"/>
  <c r="JW15" i="1"/>
  <c r="BM15" i="1" s="1"/>
  <c r="JW14" i="1"/>
  <c r="BM14" i="1" s="1"/>
  <c r="JW13" i="1"/>
  <c r="BM13" i="1" s="1"/>
  <c r="JW12" i="1"/>
  <c r="BM12" i="1" s="1"/>
  <c r="JW11" i="1"/>
  <c r="BM11" i="1" s="1"/>
  <c r="JW10" i="1"/>
  <c r="BM10" i="1" s="1"/>
  <c r="JW9" i="1"/>
  <c r="BM9" i="1" s="1"/>
  <c r="JW8" i="1"/>
  <c r="BM8" i="1" s="1"/>
  <c r="JW7" i="1"/>
  <c r="JS137" i="1"/>
  <c r="BL137" i="1" s="1"/>
  <c r="JS136" i="1"/>
  <c r="BL136" i="1" s="1"/>
  <c r="JS135" i="1"/>
  <c r="BL135" i="1" s="1"/>
  <c r="JS134" i="1"/>
  <c r="BL134" i="1" s="1"/>
  <c r="JS132" i="1"/>
  <c r="BL132" i="1" s="1"/>
  <c r="JS131" i="1"/>
  <c r="BL131" i="1" s="1"/>
  <c r="JS133" i="1"/>
  <c r="BL133" i="1" s="1"/>
  <c r="JS130" i="1"/>
  <c r="BL130" i="1" s="1"/>
  <c r="JS127" i="1"/>
  <c r="BL127" i="1" s="1"/>
  <c r="JS128" i="1"/>
  <c r="BL128" i="1" s="1"/>
  <c r="JS129" i="1"/>
  <c r="BL129" i="1" s="1"/>
  <c r="JS126" i="1"/>
  <c r="BL126" i="1" s="1"/>
  <c r="JS123" i="1"/>
  <c r="BL123" i="1" s="1"/>
  <c r="JS124" i="1"/>
  <c r="BL124" i="1" s="1"/>
  <c r="JS122" i="1"/>
  <c r="BL122" i="1" s="1"/>
  <c r="JS125" i="1"/>
  <c r="BL125" i="1" s="1"/>
  <c r="JS121" i="1"/>
  <c r="BL121" i="1" s="1"/>
  <c r="JS118" i="1"/>
  <c r="BL118" i="1" s="1"/>
  <c r="JS119" i="1"/>
  <c r="BL119" i="1" s="1"/>
  <c r="JS120" i="1"/>
  <c r="BL120" i="1" s="1"/>
  <c r="JS116" i="1"/>
  <c r="BL116" i="1" s="1"/>
  <c r="JS117" i="1"/>
  <c r="BL117" i="1" s="1"/>
  <c r="JS113" i="1"/>
  <c r="BL113" i="1" s="1"/>
  <c r="JS114" i="1"/>
  <c r="BL114" i="1" s="1"/>
  <c r="JS112" i="1"/>
  <c r="BL112" i="1" s="1"/>
  <c r="JS111" i="1"/>
  <c r="BL111" i="1" s="1"/>
  <c r="JS115" i="1"/>
  <c r="BL115" i="1" s="1"/>
  <c r="JS110" i="1"/>
  <c r="BL110" i="1" s="1"/>
  <c r="JS106" i="1"/>
  <c r="BL106" i="1" s="1"/>
  <c r="JS108" i="1"/>
  <c r="BL108" i="1" s="1"/>
  <c r="JS104" i="1"/>
  <c r="BL104" i="1" s="1"/>
  <c r="JS105" i="1"/>
  <c r="BL105" i="1" s="1"/>
  <c r="JS109" i="1"/>
  <c r="BL109" i="1" s="1"/>
  <c r="JS107" i="1"/>
  <c r="BL107" i="1" s="1"/>
  <c r="JS100" i="1"/>
  <c r="BL100" i="1" s="1"/>
  <c r="JS98" i="1"/>
  <c r="BL98" i="1" s="1"/>
  <c r="JS101" i="1"/>
  <c r="BL101" i="1" s="1"/>
  <c r="JS102" i="1"/>
  <c r="BL102" i="1" s="1"/>
  <c r="JS103" i="1"/>
  <c r="BL103" i="1" s="1"/>
  <c r="JS99" i="1"/>
  <c r="BL99" i="1" s="1"/>
  <c r="JS93" i="1"/>
  <c r="BL93" i="1" s="1"/>
  <c r="JS95" i="1"/>
  <c r="BL95" i="1" s="1"/>
  <c r="JS94" i="1"/>
  <c r="BL94" i="1" s="1"/>
  <c r="JS96" i="1"/>
  <c r="BL96" i="1" s="1"/>
  <c r="JS97" i="1"/>
  <c r="BL97" i="1" s="1"/>
  <c r="JS92" i="1"/>
  <c r="BL92" i="1" s="1"/>
  <c r="JS91" i="1"/>
  <c r="BL91" i="1" s="1"/>
  <c r="JS90" i="1"/>
  <c r="BL90" i="1" s="1"/>
  <c r="JS88" i="1"/>
  <c r="BL88" i="1" s="1"/>
  <c r="JS89" i="1"/>
  <c r="BL89" i="1" s="1"/>
  <c r="JS86" i="1"/>
  <c r="BL86" i="1" s="1"/>
  <c r="JS85" i="1"/>
  <c r="BL85" i="1" s="1"/>
  <c r="JS87" i="1"/>
  <c r="BL87" i="1" s="1"/>
  <c r="JS84" i="1"/>
  <c r="BL84" i="1" s="1"/>
  <c r="JS83" i="1"/>
  <c r="BL83" i="1" s="1"/>
  <c r="JS82" i="1"/>
  <c r="BL82" i="1" s="1"/>
  <c r="JS81" i="1"/>
  <c r="BL81" i="1" s="1"/>
  <c r="JS80" i="1"/>
  <c r="BL80" i="1" s="1"/>
  <c r="JS77" i="1"/>
  <c r="BL77" i="1" s="1"/>
  <c r="JS79" i="1"/>
  <c r="BL79" i="1" s="1"/>
  <c r="JS78" i="1"/>
  <c r="BL78" i="1" s="1"/>
  <c r="JS76" i="1"/>
  <c r="BL76" i="1" s="1"/>
  <c r="JS75" i="1"/>
  <c r="BL75" i="1" s="1"/>
  <c r="JS74" i="1"/>
  <c r="BL74" i="1" s="1"/>
  <c r="JS73" i="1"/>
  <c r="BL73" i="1" s="1"/>
  <c r="JS72" i="1"/>
  <c r="BL72" i="1" s="1"/>
  <c r="JS71" i="1"/>
  <c r="BL71" i="1" s="1"/>
  <c r="JS70" i="1"/>
  <c r="BL70" i="1" s="1"/>
  <c r="JS69" i="1"/>
  <c r="BL69" i="1" s="1"/>
  <c r="JS68" i="1"/>
  <c r="BL68" i="1" s="1"/>
  <c r="JS67" i="1"/>
  <c r="BL67" i="1" s="1"/>
  <c r="JS66" i="1"/>
  <c r="BL66" i="1" s="1"/>
  <c r="JS65" i="1"/>
  <c r="BL65" i="1" s="1"/>
  <c r="JS64" i="1"/>
  <c r="BL64" i="1" s="1"/>
  <c r="JS63" i="1"/>
  <c r="BL63" i="1" s="1"/>
  <c r="JS62" i="1"/>
  <c r="BL62" i="1" s="1"/>
  <c r="JS61" i="1"/>
  <c r="BL61" i="1" s="1"/>
  <c r="JS60" i="1"/>
  <c r="BL60" i="1" s="1"/>
  <c r="JS59" i="1"/>
  <c r="BL59" i="1" s="1"/>
  <c r="JS58" i="1"/>
  <c r="BL58" i="1" s="1"/>
  <c r="JS57" i="1"/>
  <c r="BL57" i="1" s="1"/>
  <c r="JS55" i="1"/>
  <c r="BL55" i="1" s="1"/>
  <c r="JS56" i="1"/>
  <c r="BL56" i="1" s="1"/>
  <c r="JS54" i="1"/>
  <c r="BL54" i="1" s="1"/>
  <c r="JS53" i="1"/>
  <c r="BL53" i="1" s="1"/>
  <c r="JS52" i="1"/>
  <c r="BL52" i="1" s="1"/>
  <c r="JS51" i="1"/>
  <c r="BL51" i="1" s="1"/>
  <c r="JS50" i="1"/>
  <c r="BL50" i="1" s="1"/>
  <c r="JS49" i="1"/>
  <c r="BL49" i="1" s="1"/>
  <c r="JS48" i="1"/>
  <c r="BL48" i="1" s="1"/>
  <c r="JS47" i="1"/>
  <c r="BL47" i="1" s="1"/>
  <c r="JS46" i="1"/>
  <c r="BL46" i="1" s="1"/>
  <c r="JS45" i="1"/>
  <c r="BL45" i="1" s="1"/>
  <c r="JS44" i="1"/>
  <c r="BL44" i="1" s="1"/>
  <c r="JS43" i="1"/>
  <c r="BL43" i="1" s="1"/>
  <c r="JS42" i="1"/>
  <c r="BL42" i="1" s="1"/>
  <c r="JS41" i="1"/>
  <c r="BL41" i="1" s="1"/>
  <c r="JS40" i="1"/>
  <c r="BL40" i="1" s="1"/>
  <c r="JS39" i="1"/>
  <c r="BL39" i="1" s="1"/>
  <c r="JS38" i="1"/>
  <c r="BL38" i="1" s="1"/>
  <c r="JS37" i="1"/>
  <c r="BL37" i="1" s="1"/>
  <c r="JS36" i="1"/>
  <c r="BL36" i="1" s="1"/>
  <c r="JS35" i="1"/>
  <c r="BL35" i="1" s="1"/>
  <c r="JS34" i="1"/>
  <c r="BL34" i="1" s="1"/>
  <c r="JS33" i="1"/>
  <c r="BL33" i="1" s="1"/>
  <c r="JS32" i="1"/>
  <c r="BL32" i="1" s="1"/>
  <c r="JS31" i="1"/>
  <c r="BL31" i="1" s="1"/>
  <c r="JS30" i="1"/>
  <c r="BL30" i="1" s="1"/>
  <c r="JS29" i="1"/>
  <c r="BL29" i="1" s="1"/>
  <c r="JS28" i="1"/>
  <c r="BL28" i="1" s="1"/>
  <c r="JS27" i="1"/>
  <c r="BL27" i="1" s="1"/>
  <c r="JS26" i="1"/>
  <c r="BL26" i="1" s="1"/>
  <c r="JS25" i="1"/>
  <c r="BL25" i="1" s="1"/>
  <c r="JS24" i="1"/>
  <c r="BL24" i="1" s="1"/>
  <c r="JS23" i="1"/>
  <c r="BL23" i="1" s="1"/>
  <c r="JS22" i="1"/>
  <c r="BL22" i="1" s="1"/>
  <c r="JS21" i="1"/>
  <c r="BL21" i="1" s="1"/>
  <c r="JS20" i="1"/>
  <c r="BL20" i="1" s="1"/>
  <c r="JS19" i="1"/>
  <c r="BL19" i="1" s="1"/>
  <c r="JS18" i="1"/>
  <c r="BL18" i="1" s="1"/>
  <c r="JS17" i="1"/>
  <c r="BL17" i="1" s="1"/>
  <c r="JS16" i="1"/>
  <c r="BL16" i="1" s="1"/>
  <c r="JS15" i="1"/>
  <c r="BL15" i="1" s="1"/>
  <c r="JS14" i="1"/>
  <c r="BL14" i="1" s="1"/>
  <c r="JS13" i="1"/>
  <c r="BL13" i="1" s="1"/>
  <c r="JS12" i="1"/>
  <c r="BL12" i="1" s="1"/>
  <c r="JS11" i="1"/>
  <c r="BL11" i="1" s="1"/>
  <c r="JS10" i="1"/>
  <c r="BL10" i="1" s="1"/>
  <c r="JS9" i="1"/>
  <c r="BL9" i="1" s="1"/>
  <c r="JS8" i="1"/>
  <c r="BL8" i="1" s="1"/>
  <c r="JS7" i="1"/>
  <c r="JO137" i="1"/>
  <c r="BK137" i="1" s="1"/>
  <c r="JO136" i="1"/>
  <c r="BK136" i="1" s="1"/>
  <c r="JO135" i="1"/>
  <c r="BK135" i="1" s="1"/>
  <c r="JO134" i="1"/>
  <c r="BK134" i="1" s="1"/>
  <c r="JO132" i="1"/>
  <c r="BK132" i="1" s="1"/>
  <c r="JO131" i="1"/>
  <c r="BK131" i="1" s="1"/>
  <c r="JO133" i="1"/>
  <c r="BK133" i="1" s="1"/>
  <c r="JO130" i="1"/>
  <c r="BK130" i="1" s="1"/>
  <c r="JO127" i="1"/>
  <c r="BK127" i="1" s="1"/>
  <c r="JO128" i="1"/>
  <c r="BK128" i="1" s="1"/>
  <c r="JO129" i="1"/>
  <c r="BK129" i="1" s="1"/>
  <c r="JO126" i="1"/>
  <c r="BK126" i="1" s="1"/>
  <c r="JO123" i="1"/>
  <c r="BK123" i="1" s="1"/>
  <c r="JO124" i="1"/>
  <c r="BK124" i="1" s="1"/>
  <c r="JO122" i="1"/>
  <c r="BK122" i="1" s="1"/>
  <c r="JO125" i="1"/>
  <c r="BK125" i="1" s="1"/>
  <c r="JO121" i="1"/>
  <c r="BK121" i="1" s="1"/>
  <c r="JO118" i="1"/>
  <c r="BK118" i="1" s="1"/>
  <c r="JO119" i="1"/>
  <c r="BK119" i="1" s="1"/>
  <c r="JO120" i="1"/>
  <c r="BK120" i="1" s="1"/>
  <c r="JO116" i="1"/>
  <c r="BK116" i="1" s="1"/>
  <c r="JO117" i="1"/>
  <c r="BK117" i="1" s="1"/>
  <c r="JO113" i="1"/>
  <c r="BK113" i="1" s="1"/>
  <c r="JO114" i="1"/>
  <c r="BK114" i="1" s="1"/>
  <c r="JO112" i="1"/>
  <c r="BK112" i="1" s="1"/>
  <c r="JO111" i="1"/>
  <c r="BK111" i="1" s="1"/>
  <c r="JO115" i="1"/>
  <c r="BK115" i="1" s="1"/>
  <c r="JO110" i="1"/>
  <c r="BK110" i="1" s="1"/>
  <c r="JO106" i="1"/>
  <c r="BK106" i="1" s="1"/>
  <c r="JO108" i="1"/>
  <c r="BK108" i="1" s="1"/>
  <c r="JO104" i="1"/>
  <c r="BK104" i="1" s="1"/>
  <c r="JO105" i="1"/>
  <c r="BK105" i="1" s="1"/>
  <c r="JO109" i="1"/>
  <c r="BK109" i="1" s="1"/>
  <c r="JO107" i="1"/>
  <c r="BK107" i="1" s="1"/>
  <c r="JO100" i="1"/>
  <c r="BK100" i="1" s="1"/>
  <c r="JO98" i="1"/>
  <c r="BK98" i="1" s="1"/>
  <c r="JO101" i="1"/>
  <c r="BK101" i="1" s="1"/>
  <c r="JO102" i="1"/>
  <c r="BK102" i="1" s="1"/>
  <c r="JO103" i="1"/>
  <c r="BK103" i="1" s="1"/>
  <c r="JO99" i="1"/>
  <c r="BK99" i="1" s="1"/>
  <c r="JO93" i="1"/>
  <c r="BK93" i="1" s="1"/>
  <c r="JO95" i="1"/>
  <c r="BK95" i="1" s="1"/>
  <c r="JO94" i="1"/>
  <c r="BK94" i="1" s="1"/>
  <c r="JO96" i="1"/>
  <c r="BK96" i="1" s="1"/>
  <c r="JO97" i="1"/>
  <c r="BK97" i="1" s="1"/>
  <c r="JO92" i="1"/>
  <c r="BK92" i="1" s="1"/>
  <c r="JO91" i="1"/>
  <c r="BK91" i="1" s="1"/>
  <c r="JO90" i="1"/>
  <c r="BK90" i="1" s="1"/>
  <c r="JO88" i="1"/>
  <c r="BK88" i="1" s="1"/>
  <c r="JO89" i="1"/>
  <c r="BK89" i="1" s="1"/>
  <c r="JO86" i="1"/>
  <c r="BK86" i="1" s="1"/>
  <c r="JO85" i="1"/>
  <c r="BK85" i="1" s="1"/>
  <c r="JO87" i="1"/>
  <c r="BK87" i="1" s="1"/>
  <c r="JO84" i="1"/>
  <c r="BK84" i="1" s="1"/>
  <c r="JO83" i="1"/>
  <c r="BK83" i="1" s="1"/>
  <c r="JO82" i="1"/>
  <c r="BK82" i="1" s="1"/>
  <c r="JO81" i="1"/>
  <c r="BK81" i="1" s="1"/>
  <c r="JO80" i="1"/>
  <c r="BK80" i="1" s="1"/>
  <c r="JO77" i="1"/>
  <c r="BK77" i="1" s="1"/>
  <c r="JO79" i="1"/>
  <c r="BK79" i="1" s="1"/>
  <c r="JO78" i="1"/>
  <c r="BK78" i="1" s="1"/>
  <c r="JO76" i="1"/>
  <c r="BK76" i="1" s="1"/>
  <c r="JO75" i="1"/>
  <c r="BK75" i="1" s="1"/>
  <c r="JO74" i="1"/>
  <c r="BK74" i="1" s="1"/>
  <c r="JO73" i="1"/>
  <c r="BK73" i="1" s="1"/>
  <c r="JO72" i="1"/>
  <c r="BK72" i="1" s="1"/>
  <c r="JO71" i="1"/>
  <c r="BK71" i="1" s="1"/>
  <c r="JO70" i="1"/>
  <c r="BK70" i="1" s="1"/>
  <c r="JO69" i="1"/>
  <c r="BK69" i="1" s="1"/>
  <c r="JO68" i="1"/>
  <c r="BK68" i="1" s="1"/>
  <c r="JO67" i="1"/>
  <c r="BK67" i="1" s="1"/>
  <c r="JO66" i="1"/>
  <c r="BK66" i="1" s="1"/>
  <c r="JO65" i="1"/>
  <c r="BK65" i="1" s="1"/>
  <c r="JO64" i="1"/>
  <c r="BK64" i="1" s="1"/>
  <c r="JO63" i="1"/>
  <c r="BK63" i="1" s="1"/>
  <c r="JO62" i="1"/>
  <c r="BK62" i="1" s="1"/>
  <c r="JO61" i="1"/>
  <c r="BK61" i="1" s="1"/>
  <c r="JO60" i="1"/>
  <c r="BK60" i="1" s="1"/>
  <c r="JO59" i="1"/>
  <c r="BK59" i="1" s="1"/>
  <c r="JO58" i="1"/>
  <c r="BK58" i="1" s="1"/>
  <c r="JO57" i="1"/>
  <c r="BK57" i="1" s="1"/>
  <c r="JO55" i="1"/>
  <c r="BK55" i="1" s="1"/>
  <c r="JO56" i="1"/>
  <c r="BK56" i="1" s="1"/>
  <c r="JO54" i="1"/>
  <c r="BK54" i="1" s="1"/>
  <c r="JO53" i="1"/>
  <c r="BK53" i="1" s="1"/>
  <c r="JO52" i="1"/>
  <c r="BK52" i="1" s="1"/>
  <c r="JO51" i="1"/>
  <c r="BK51" i="1" s="1"/>
  <c r="JO50" i="1"/>
  <c r="BK50" i="1" s="1"/>
  <c r="JO49" i="1"/>
  <c r="BK49" i="1" s="1"/>
  <c r="JO48" i="1"/>
  <c r="BK48" i="1" s="1"/>
  <c r="JO47" i="1"/>
  <c r="BK47" i="1" s="1"/>
  <c r="JO46" i="1"/>
  <c r="BK46" i="1" s="1"/>
  <c r="JO45" i="1"/>
  <c r="BK45" i="1" s="1"/>
  <c r="JO44" i="1"/>
  <c r="BK44" i="1" s="1"/>
  <c r="JO43" i="1"/>
  <c r="BK43" i="1" s="1"/>
  <c r="JO42" i="1"/>
  <c r="BK42" i="1" s="1"/>
  <c r="JO41" i="1"/>
  <c r="BK41" i="1" s="1"/>
  <c r="JO40" i="1"/>
  <c r="BK40" i="1" s="1"/>
  <c r="JO39" i="1"/>
  <c r="BK39" i="1" s="1"/>
  <c r="JO38" i="1"/>
  <c r="BK38" i="1" s="1"/>
  <c r="JO37" i="1"/>
  <c r="BK37" i="1" s="1"/>
  <c r="JO36" i="1"/>
  <c r="BK36" i="1" s="1"/>
  <c r="JO35" i="1"/>
  <c r="BK35" i="1" s="1"/>
  <c r="JO34" i="1"/>
  <c r="BK34" i="1" s="1"/>
  <c r="JO33" i="1"/>
  <c r="BK33" i="1" s="1"/>
  <c r="JO32" i="1"/>
  <c r="BK32" i="1" s="1"/>
  <c r="JO31" i="1"/>
  <c r="BK31" i="1" s="1"/>
  <c r="JO30" i="1"/>
  <c r="BK30" i="1" s="1"/>
  <c r="JO29" i="1"/>
  <c r="BK29" i="1" s="1"/>
  <c r="JO28" i="1"/>
  <c r="BK28" i="1" s="1"/>
  <c r="JO27" i="1"/>
  <c r="BK27" i="1" s="1"/>
  <c r="JO26" i="1"/>
  <c r="BK26" i="1" s="1"/>
  <c r="JO25" i="1"/>
  <c r="BK25" i="1" s="1"/>
  <c r="JO24" i="1"/>
  <c r="BK24" i="1" s="1"/>
  <c r="JO23" i="1"/>
  <c r="BK23" i="1" s="1"/>
  <c r="JO22" i="1"/>
  <c r="BK22" i="1" s="1"/>
  <c r="JO21" i="1"/>
  <c r="BK21" i="1" s="1"/>
  <c r="JO20" i="1"/>
  <c r="BK20" i="1" s="1"/>
  <c r="JO19" i="1"/>
  <c r="BK19" i="1" s="1"/>
  <c r="JO18" i="1"/>
  <c r="BK18" i="1" s="1"/>
  <c r="JO17" i="1"/>
  <c r="BK17" i="1" s="1"/>
  <c r="JO16" i="1"/>
  <c r="BK16" i="1" s="1"/>
  <c r="JO15" i="1"/>
  <c r="BK15" i="1" s="1"/>
  <c r="JO14" i="1"/>
  <c r="BK14" i="1" s="1"/>
  <c r="JO13" i="1"/>
  <c r="BK13" i="1" s="1"/>
  <c r="JO12" i="1"/>
  <c r="BK12" i="1" s="1"/>
  <c r="JO11" i="1"/>
  <c r="BK11" i="1" s="1"/>
  <c r="JO10" i="1"/>
  <c r="BK10" i="1" s="1"/>
  <c r="JO9" i="1"/>
  <c r="BK9" i="1" s="1"/>
  <c r="JO8" i="1"/>
  <c r="BK8" i="1" s="1"/>
  <c r="JO7" i="1"/>
  <c r="JK137" i="1"/>
  <c r="BJ137" i="1" s="1"/>
  <c r="JK136" i="1"/>
  <c r="BJ136" i="1" s="1"/>
  <c r="JK135" i="1"/>
  <c r="BJ135" i="1" s="1"/>
  <c r="JK134" i="1"/>
  <c r="BJ134" i="1" s="1"/>
  <c r="JK132" i="1"/>
  <c r="BJ132" i="1" s="1"/>
  <c r="JK131" i="1"/>
  <c r="BJ131" i="1" s="1"/>
  <c r="JK133" i="1"/>
  <c r="BJ133" i="1" s="1"/>
  <c r="JK130" i="1"/>
  <c r="BJ130" i="1" s="1"/>
  <c r="JK127" i="1"/>
  <c r="BJ127" i="1" s="1"/>
  <c r="JK128" i="1"/>
  <c r="BJ128" i="1" s="1"/>
  <c r="JK129" i="1"/>
  <c r="BJ129" i="1" s="1"/>
  <c r="JK126" i="1"/>
  <c r="BJ126" i="1" s="1"/>
  <c r="JK123" i="1"/>
  <c r="BJ123" i="1" s="1"/>
  <c r="JK124" i="1"/>
  <c r="BJ124" i="1" s="1"/>
  <c r="JK122" i="1"/>
  <c r="BJ122" i="1" s="1"/>
  <c r="JK125" i="1"/>
  <c r="BJ125" i="1" s="1"/>
  <c r="JK121" i="1"/>
  <c r="BJ121" i="1" s="1"/>
  <c r="JK118" i="1"/>
  <c r="BJ118" i="1" s="1"/>
  <c r="JK119" i="1"/>
  <c r="BJ119" i="1" s="1"/>
  <c r="JK120" i="1"/>
  <c r="BJ120" i="1" s="1"/>
  <c r="JK116" i="1"/>
  <c r="BJ116" i="1" s="1"/>
  <c r="JK117" i="1"/>
  <c r="BJ117" i="1" s="1"/>
  <c r="JK113" i="1"/>
  <c r="BJ113" i="1" s="1"/>
  <c r="JK114" i="1"/>
  <c r="BJ114" i="1" s="1"/>
  <c r="JK112" i="1"/>
  <c r="BJ112" i="1" s="1"/>
  <c r="JK111" i="1"/>
  <c r="BJ111" i="1" s="1"/>
  <c r="JK115" i="1"/>
  <c r="BJ115" i="1" s="1"/>
  <c r="JK110" i="1"/>
  <c r="BJ110" i="1" s="1"/>
  <c r="JK106" i="1"/>
  <c r="BJ106" i="1" s="1"/>
  <c r="JK108" i="1"/>
  <c r="BJ108" i="1" s="1"/>
  <c r="JK104" i="1"/>
  <c r="BJ104" i="1" s="1"/>
  <c r="JK105" i="1"/>
  <c r="BJ105" i="1" s="1"/>
  <c r="JK109" i="1"/>
  <c r="BJ109" i="1" s="1"/>
  <c r="JK107" i="1"/>
  <c r="BJ107" i="1" s="1"/>
  <c r="JK100" i="1"/>
  <c r="BJ100" i="1" s="1"/>
  <c r="JK98" i="1"/>
  <c r="BJ98" i="1" s="1"/>
  <c r="JK101" i="1"/>
  <c r="BJ101" i="1" s="1"/>
  <c r="JK102" i="1"/>
  <c r="BJ102" i="1" s="1"/>
  <c r="JK103" i="1"/>
  <c r="BJ103" i="1" s="1"/>
  <c r="JK99" i="1"/>
  <c r="BJ99" i="1" s="1"/>
  <c r="JK93" i="1"/>
  <c r="BJ93" i="1" s="1"/>
  <c r="JK95" i="1"/>
  <c r="BJ95" i="1" s="1"/>
  <c r="JK94" i="1"/>
  <c r="BJ94" i="1" s="1"/>
  <c r="JK96" i="1"/>
  <c r="BJ96" i="1" s="1"/>
  <c r="JK97" i="1"/>
  <c r="BJ97" i="1" s="1"/>
  <c r="JK92" i="1"/>
  <c r="BJ92" i="1" s="1"/>
  <c r="JK91" i="1"/>
  <c r="BJ91" i="1" s="1"/>
  <c r="JK90" i="1"/>
  <c r="BJ90" i="1" s="1"/>
  <c r="JK88" i="1"/>
  <c r="BJ88" i="1" s="1"/>
  <c r="JK89" i="1"/>
  <c r="BJ89" i="1" s="1"/>
  <c r="JK86" i="1"/>
  <c r="BJ86" i="1" s="1"/>
  <c r="JK85" i="1"/>
  <c r="BJ85" i="1" s="1"/>
  <c r="JK87" i="1"/>
  <c r="BJ87" i="1" s="1"/>
  <c r="JK84" i="1"/>
  <c r="BJ84" i="1" s="1"/>
  <c r="JK83" i="1"/>
  <c r="BJ83" i="1" s="1"/>
  <c r="JK82" i="1"/>
  <c r="BJ82" i="1" s="1"/>
  <c r="JK81" i="1"/>
  <c r="BJ81" i="1" s="1"/>
  <c r="JK80" i="1"/>
  <c r="BJ80" i="1" s="1"/>
  <c r="JK77" i="1"/>
  <c r="BJ77" i="1" s="1"/>
  <c r="JK79" i="1"/>
  <c r="BJ79" i="1" s="1"/>
  <c r="JK78" i="1"/>
  <c r="BJ78" i="1" s="1"/>
  <c r="JK76" i="1"/>
  <c r="BJ76" i="1" s="1"/>
  <c r="JK75" i="1"/>
  <c r="BJ75" i="1" s="1"/>
  <c r="JK74" i="1"/>
  <c r="BJ74" i="1" s="1"/>
  <c r="JK73" i="1"/>
  <c r="BJ73" i="1" s="1"/>
  <c r="JK72" i="1"/>
  <c r="BJ72" i="1" s="1"/>
  <c r="JK71" i="1"/>
  <c r="BJ71" i="1" s="1"/>
  <c r="JK70" i="1"/>
  <c r="BJ70" i="1" s="1"/>
  <c r="JK69" i="1"/>
  <c r="BJ69" i="1" s="1"/>
  <c r="JK68" i="1"/>
  <c r="BJ68" i="1" s="1"/>
  <c r="JK67" i="1"/>
  <c r="BJ67" i="1" s="1"/>
  <c r="JK66" i="1"/>
  <c r="BJ66" i="1" s="1"/>
  <c r="JK65" i="1"/>
  <c r="BJ65" i="1" s="1"/>
  <c r="JK64" i="1"/>
  <c r="BJ64" i="1" s="1"/>
  <c r="JK63" i="1"/>
  <c r="BJ63" i="1" s="1"/>
  <c r="JK62" i="1"/>
  <c r="BJ62" i="1" s="1"/>
  <c r="JK61" i="1"/>
  <c r="BJ61" i="1" s="1"/>
  <c r="JK60" i="1"/>
  <c r="BJ60" i="1" s="1"/>
  <c r="JK59" i="1"/>
  <c r="BJ59" i="1" s="1"/>
  <c r="JK58" i="1"/>
  <c r="BJ58" i="1" s="1"/>
  <c r="JK57" i="1"/>
  <c r="BJ57" i="1" s="1"/>
  <c r="JK55" i="1"/>
  <c r="BJ55" i="1" s="1"/>
  <c r="JK56" i="1"/>
  <c r="BJ56" i="1" s="1"/>
  <c r="JK54" i="1"/>
  <c r="BJ54" i="1" s="1"/>
  <c r="JK53" i="1"/>
  <c r="BJ53" i="1" s="1"/>
  <c r="JK52" i="1"/>
  <c r="BJ52" i="1" s="1"/>
  <c r="JK51" i="1"/>
  <c r="BJ51" i="1" s="1"/>
  <c r="JK50" i="1"/>
  <c r="BJ50" i="1" s="1"/>
  <c r="JK49" i="1"/>
  <c r="BJ49" i="1" s="1"/>
  <c r="JK48" i="1"/>
  <c r="BJ48" i="1" s="1"/>
  <c r="JK47" i="1"/>
  <c r="BJ47" i="1" s="1"/>
  <c r="JK46" i="1"/>
  <c r="BJ46" i="1" s="1"/>
  <c r="JK45" i="1"/>
  <c r="BJ45" i="1" s="1"/>
  <c r="JK44" i="1"/>
  <c r="BJ44" i="1" s="1"/>
  <c r="JK43" i="1"/>
  <c r="BJ43" i="1" s="1"/>
  <c r="JK42" i="1"/>
  <c r="BJ42" i="1" s="1"/>
  <c r="JK41" i="1"/>
  <c r="BJ41" i="1" s="1"/>
  <c r="JK40" i="1"/>
  <c r="BJ40" i="1" s="1"/>
  <c r="JK39" i="1"/>
  <c r="BJ39" i="1" s="1"/>
  <c r="JK38" i="1"/>
  <c r="BJ38" i="1" s="1"/>
  <c r="JK37" i="1"/>
  <c r="BJ37" i="1" s="1"/>
  <c r="JK36" i="1"/>
  <c r="BJ36" i="1" s="1"/>
  <c r="JK35" i="1"/>
  <c r="BJ35" i="1" s="1"/>
  <c r="JK34" i="1"/>
  <c r="BJ34" i="1" s="1"/>
  <c r="JK33" i="1"/>
  <c r="BJ33" i="1" s="1"/>
  <c r="JK32" i="1"/>
  <c r="BJ32" i="1" s="1"/>
  <c r="JK31" i="1"/>
  <c r="BJ31" i="1" s="1"/>
  <c r="JK30" i="1"/>
  <c r="BJ30" i="1" s="1"/>
  <c r="JK29" i="1"/>
  <c r="BJ29" i="1" s="1"/>
  <c r="JK28" i="1"/>
  <c r="BJ28" i="1" s="1"/>
  <c r="JK27" i="1"/>
  <c r="BJ27" i="1" s="1"/>
  <c r="JK26" i="1"/>
  <c r="BJ26" i="1" s="1"/>
  <c r="JK25" i="1"/>
  <c r="BJ25" i="1" s="1"/>
  <c r="JK24" i="1"/>
  <c r="BJ24" i="1" s="1"/>
  <c r="JK23" i="1"/>
  <c r="BJ23" i="1" s="1"/>
  <c r="JK22" i="1"/>
  <c r="BJ22" i="1" s="1"/>
  <c r="JK21" i="1"/>
  <c r="BJ21" i="1" s="1"/>
  <c r="JK20" i="1"/>
  <c r="BJ20" i="1" s="1"/>
  <c r="JK19" i="1"/>
  <c r="BJ19" i="1" s="1"/>
  <c r="JK18" i="1"/>
  <c r="BJ18" i="1" s="1"/>
  <c r="JK17" i="1"/>
  <c r="BJ17" i="1" s="1"/>
  <c r="JK16" i="1"/>
  <c r="BJ16" i="1" s="1"/>
  <c r="JK15" i="1"/>
  <c r="BJ15" i="1" s="1"/>
  <c r="JK14" i="1"/>
  <c r="BJ14" i="1" s="1"/>
  <c r="JK13" i="1"/>
  <c r="BJ13" i="1" s="1"/>
  <c r="JK12" i="1"/>
  <c r="BJ12" i="1" s="1"/>
  <c r="JK11" i="1"/>
  <c r="BJ11" i="1" s="1"/>
  <c r="JK10" i="1"/>
  <c r="BJ10" i="1" s="1"/>
  <c r="JK9" i="1"/>
  <c r="BJ9" i="1" s="1"/>
  <c r="JK8" i="1"/>
  <c r="BJ8" i="1" s="1"/>
  <c r="JK7" i="1"/>
  <c r="JG137" i="1"/>
  <c r="BI137" i="1" s="1"/>
  <c r="JG136" i="1"/>
  <c r="BI136" i="1" s="1"/>
  <c r="JG135" i="1"/>
  <c r="BI135" i="1" s="1"/>
  <c r="JG134" i="1"/>
  <c r="BI134" i="1" s="1"/>
  <c r="JG132" i="1"/>
  <c r="BI132" i="1" s="1"/>
  <c r="JG131" i="1"/>
  <c r="BI131" i="1" s="1"/>
  <c r="JG133" i="1"/>
  <c r="BI133" i="1" s="1"/>
  <c r="JG130" i="1"/>
  <c r="BI130" i="1" s="1"/>
  <c r="JG127" i="1"/>
  <c r="BI127" i="1" s="1"/>
  <c r="JG128" i="1"/>
  <c r="BI128" i="1" s="1"/>
  <c r="JG129" i="1"/>
  <c r="BI129" i="1" s="1"/>
  <c r="JG126" i="1"/>
  <c r="BI126" i="1" s="1"/>
  <c r="JG123" i="1"/>
  <c r="BI123" i="1" s="1"/>
  <c r="JG124" i="1"/>
  <c r="BI124" i="1" s="1"/>
  <c r="JG122" i="1"/>
  <c r="BI122" i="1" s="1"/>
  <c r="JG125" i="1"/>
  <c r="BI125" i="1" s="1"/>
  <c r="JG121" i="1"/>
  <c r="BI121" i="1" s="1"/>
  <c r="JG118" i="1"/>
  <c r="BI118" i="1" s="1"/>
  <c r="JG119" i="1"/>
  <c r="BI119" i="1" s="1"/>
  <c r="JG120" i="1"/>
  <c r="BI120" i="1" s="1"/>
  <c r="JG116" i="1"/>
  <c r="BI116" i="1" s="1"/>
  <c r="JG117" i="1"/>
  <c r="BI117" i="1" s="1"/>
  <c r="JG113" i="1"/>
  <c r="BI113" i="1" s="1"/>
  <c r="JG114" i="1"/>
  <c r="BI114" i="1" s="1"/>
  <c r="JG112" i="1"/>
  <c r="BI112" i="1" s="1"/>
  <c r="JG111" i="1"/>
  <c r="BI111" i="1" s="1"/>
  <c r="JG115" i="1"/>
  <c r="BI115" i="1" s="1"/>
  <c r="JG110" i="1"/>
  <c r="BI110" i="1" s="1"/>
  <c r="JG106" i="1"/>
  <c r="BI106" i="1" s="1"/>
  <c r="JG108" i="1"/>
  <c r="BI108" i="1" s="1"/>
  <c r="JG104" i="1"/>
  <c r="BI104" i="1" s="1"/>
  <c r="JG105" i="1"/>
  <c r="BI105" i="1" s="1"/>
  <c r="JG109" i="1"/>
  <c r="BI109" i="1" s="1"/>
  <c r="JG107" i="1"/>
  <c r="BI107" i="1" s="1"/>
  <c r="JG100" i="1"/>
  <c r="BI100" i="1" s="1"/>
  <c r="JG98" i="1"/>
  <c r="BI98" i="1" s="1"/>
  <c r="JG101" i="1"/>
  <c r="BI101" i="1" s="1"/>
  <c r="JG102" i="1"/>
  <c r="BI102" i="1" s="1"/>
  <c r="JG103" i="1"/>
  <c r="BI103" i="1" s="1"/>
  <c r="JG99" i="1"/>
  <c r="BI99" i="1" s="1"/>
  <c r="JG93" i="1"/>
  <c r="BI93" i="1" s="1"/>
  <c r="JG95" i="1"/>
  <c r="BI95" i="1" s="1"/>
  <c r="JG94" i="1"/>
  <c r="BI94" i="1" s="1"/>
  <c r="JG96" i="1"/>
  <c r="BI96" i="1" s="1"/>
  <c r="JG97" i="1"/>
  <c r="BI97" i="1" s="1"/>
  <c r="JG92" i="1"/>
  <c r="BI92" i="1" s="1"/>
  <c r="JG91" i="1"/>
  <c r="BI91" i="1" s="1"/>
  <c r="JG90" i="1"/>
  <c r="BI90" i="1" s="1"/>
  <c r="JG88" i="1"/>
  <c r="BI88" i="1" s="1"/>
  <c r="JG89" i="1"/>
  <c r="BI89" i="1" s="1"/>
  <c r="JG86" i="1"/>
  <c r="BI86" i="1" s="1"/>
  <c r="JG85" i="1"/>
  <c r="BI85" i="1" s="1"/>
  <c r="JG87" i="1"/>
  <c r="BI87" i="1" s="1"/>
  <c r="JG84" i="1"/>
  <c r="BI84" i="1" s="1"/>
  <c r="JG83" i="1"/>
  <c r="BI83" i="1" s="1"/>
  <c r="JG82" i="1"/>
  <c r="BI82" i="1" s="1"/>
  <c r="JG81" i="1"/>
  <c r="BI81" i="1" s="1"/>
  <c r="JG80" i="1"/>
  <c r="BI80" i="1" s="1"/>
  <c r="JG77" i="1"/>
  <c r="BI77" i="1" s="1"/>
  <c r="JG79" i="1"/>
  <c r="BI79" i="1" s="1"/>
  <c r="JG78" i="1"/>
  <c r="BI78" i="1" s="1"/>
  <c r="JG76" i="1"/>
  <c r="BI76" i="1" s="1"/>
  <c r="JG75" i="1"/>
  <c r="BI75" i="1" s="1"/>
  <c r="JG74" i="1"/>
  <c r="BI74" i="1" s="1"/>
  <c r="JG73" i="1"/>
  <c r="BI73" i="1" s="1"/>
  <c r="JG72" i="1"/>
  <c r="BI72" i="1" s="1"/>
  <c r="JG71" i="1"/>
  <c r="BI71" i="1" s="1"/>
  <c r="JG70" i="1"/>
  <c r="BI70" i="1" s="1"/>
  <c r="JG69" i="1"/>
  <c r="BI69" i="1" s="1"/>
  <c r="JG68" i="1"/>
  <c r="BI68" i="1" s="1"/>
  <c r="JG67" i="1"/>
  <c r="BI67" i="1" s="1"/>
  <c r="JG66" i="1"/>
  <c r="BI66" i="1" s="1"/>
  <c r="JG65" i="1"/>
  <c r="BI65" i="1" s="1"/>
  <c r="JG64" i="1"/>
  <c r="BI64" i="1" s="1"/>
  <c r="JG63" i="1"/>
  <c r="BI63" i="1" s="1"/>
  <c r="JG62" i="1"/>
  <c r="BI62" i="1" s="1"/>
  <c r="JG61" i="1"/>
  <c r="BI61" i="1" s="1"/>
  <c r="JG60" i="1"/>
  <c r="BI60" i="1" s="1"/>
  <c r="JG59" i="1"/>
  <c r="BI59" i="1" s="1"/>
  <c r="JG58" i="1"/>
  <c r="BI58" i="1" s="1"/>
  <c r="JG57" i="1"/>
  <c r="BI57" i="1" s="1"/>
  <c r="JG55" i="1"/>
  <c r="BI55" i="1" s="1"/>
  <c r="JG56" i="1"/>
  <c r="BI56" i="1" s="1"/>
  <c r="JG54" i="1"/>
  <c r="BI54" i="1" s="1"/>
  <c r="JG53" i="1"/>
  <c r="BI53" i="1" s="1"/>
  <c r="JG52" i="1"/>
  <c r="BI52" i="1" s="1"/>
  <c r="JG51" i="1"/>
  <c r="BI51" i="1" s="1"/>
  <c r="JG50" i="1"/>
  <c r="BI50" i="1" s="1"/>
  <c r="JG49" i="1"/>
  <c r="BI49" i="1" s="1"/>
  <c r="JG48" i="1"/>
  <c r="BI48" i="1" s="1"/>
  <c r="JG47" i="1"/>
  <c r="BI47" i="1" s="1"/>
  <c r="JG46" i="1"/>
  <c r="BI46" i="1" s="1"/>
  <c r="JG45" i="1"/>
  <c r="BI45" i="1" s="1"/>
  <c r="JG44" i="1"/>
  <c r="BI44" i="1" s="1"/>
  <c r="JG43" i="1"/>
  <c r="BI43" i="1" s="1"/>
  <c r="JG42" i="1"/>
  <c r="BI42" i="1" s="1"/>
  <c r="JG41" i="1"/>
  <c r="BI41" i="1" s="1"/>
  <c r="JG40" i="1"/>
  <c r="BI40" i="1" s="1"/>
  <c r="JG39" i="1"/>
  <c r="BI39" i="1" s="1"/>
  <c r="JG38" i="1"/>
  <c r="BI38" i="1" s="1"/>
  <c r="JG37" i="1"/>
  <c r="BI37" i="1" s="1"/>
  <c r="JG36" i="1"/>
  <c r="BI36" i="1" s="1"/>
  <c r="JG35" i="1"/>
  <c r="BI35" i="1" s="1"/>
  <c r="JG34" i="1"/>
  <c r="BI34" i="1" s="1"/>
  <c r="JG33" i="1"/>
  <c r="BI33" i="1" s="1"/>
  <c r="JG32" i="1"/>
  <c r="BI32" i="1" s="1"/>
  <c r="JG31" i="1"/>
  <c r="BI31" i="1" s="1"/>
  <c r="JG30" i="1"/>
  <c r="BI30" i="1" s="1"/>
  <c r="JG29" i="1"/>
  <c r="BI29" i="1" s="1"/>
  <c r="JG28" i="1"/>
  <c r="BI28" i="1" s="1"/>
  <c r="JG27" i="1"/>
  <c r="BI27" i="1" s="1"/>
  <c r="JG26" i="1"/>
  <c r="BI26" i="1" s="1"/>
  <c r="JG25" i="1"/>
  <c r="BI25" i="1" s="1"/>
  <c r="JG24" i="1"/>
  <c r="BI24" i="1" s="1"/>
  <c r="JG23" i="1"/>
  <c r="BI23" i="1" s="1"/>
  <c r="JG22" i="1"/>
  <c r="BI22" i="1" s="1"/>
  <c r="JG21" i="1"/>
  <c r="BI21" i="1" s="1"/>
  <c r="JG20" i="1"/>
  <c r="BI20" i="1" s="1"/>
  <c r="JG19" i="1"/>
  <c r="BI19" i="1" s="1"/>
  <c r="JG18" i="1"/>
  <c r="BI18" i="1" s="1"/>
  <c r="JG17" i="1"/>
  <c r="BI17" i="1" s="1"/>
  <c r="JG16" i="1"/>
  <c r="BI16" i="1" s="1"/>
  <c r="JG15" i="1"/>
  <c r="BI15" i="1" s="1"/>
  <c r="JG14" i="1"/>
  <c r="BI14" i="1" s="1"/>
  <c r="JG13" i="1"/>
  <c r="BI13" i="1" s="1"/>
  <c r="JG12" i="1"/>
  <c r="BI12" i="1" s="1"/>
  <c r="JG11" i="1"/>
  <c r="BI11" i="1" s="1"/>
  <c r="JG10" i="1"/>
  <c r="BI10" i="1" s="1"/>
  <c r="JG9" i="1"/>
  <c r="BI9" i="1" s="1"/>
  <c r="JG8" i="1"/>
  <c r="BI8" i="1" s="1"/>
  <c r="JG7" i="1"/>
  <c r="JC137" i="1"/>
  <c r="BH137" i="1" s="1"/>
  <c r="JC136" i="1"/>
  <c r="BH136" i="1" s="1"/>
  <c r="JC135" i="1"/>
  <c r="BH135" i="1" s="1"/>
  <c r="JC134" i="1"/>
  <c r="BH134" i="1" s="1"/>
  <c r="JC132" i="1"/>
  <c r="BH132" i="1" s="1"/>
  <c r="JC131" i="1"/>
  <c r="BH131" i="1" s="1"/>
  <c r="JC133" i="1"/>
  <c r="BH133" i="1" s="1"/>
  <c r="JC130" i="1"/>
  <c r="BH130" i="1" s="1"/>
  <c r="JC127" i="1"/>
  <c r="BH127" i="1" s="1"/>
  <c r="JC128" i="1"/>
  <c r="BH128" i="1" s="1"/>
  <c r="JC129" i="1"/>
  <c r="BH129" i="1" s="1"/>
  <c r="JC126" i="1"/>
  <c r="BH126" i="1" s="1"/>
  <c r="JC123" i="1"/>
  <c r="BH123" i="1" s="1"/>
  <c r="JC124" i="1"/>
  <c r="BH124" i="1" s="1"/>
  <c r="JC122" i="1"/>
  <c r="BH122" i="1" s="1"/>
  <c r="JC125" i="1"/>
  <c r="BH125" i="1" s="1"/>
  <c r="JC121" i="1"/>
  <c r="BH121" i="1" s="1"/>
  <c r="JC118" i="1"/>
  <c r="BH118" i="1" s="1"/>
  <c r="JC119" i="1"/>
  <c r="BH119" i="1" s="1"/>
  <c r="JC120" i="1"/>
  <c r="BH120" i="1" s="1"/>
  <c r="JC116" i="1"/>
  <c r="BH116" i="1" s="1"/>
  <c r="JC117" i="1"/>
  <c r="BH117" i="1" s="1"/>
  <c r="JC113" i="1"/>
  <c r="BH113" i="1" s="1"/>
  <c r="JC114" i="1"/>
  <c r="BH114" i="1" s="1"/>
  <c r="JC112" i="1"/>
  <c r="BH112" i="1" s="1"/>
  <c r="JC111" i="1"/>
  <c r="BH111" i="1" s="1"/>
  <c r="JC115" i="1"/>
  <c r="BH115" i="1" s="1"/>
  <c r="JC110" i="1"/>
  <c r="BH110" i="1" s="1"/>
  <c r="JC106" i="1"/>
  <c r="BH106" i="1" s="1"/>
  <c r="JC108" i="1"/>
  <c r="BH108" i="1" s="1"/>
  <c r="JC104" i="1"/>
  <c r="BH104" i="1" s="1"/>
  <c r="JC105" i="1"/>
  <c r="BH105" i="1" s="1"/>
  <c r="JC109" i="1"/>
  <c r="BH109" i="1" s="1"/>
  <c r="JC107" i="1"/>
  <c r="BH107" i="1" s="1"/>
  <c r="JC100" i="1"/>
  <c r="BH100" i="1" s="1"/>
  <c r="JC98" i="1"/>
  <c r="BH98" i="1" s="1"/>
  <c r="JC101" i="1"/>
  <c r="BH101" i="1" s="1"/>
  <c r="JC102" i="1"/>
  <c r="BH102" i="1" s="1"/>
  <c r="JC103" i="1"/>
  <c r="BH103" i="1" s="1"/>
  <c r="JC99" i="1"/>
  <c r="BH99" i="1" s="1"/>
  <c r="JC93" i="1"/>
  <c r="BH93" i="1" s="1"/>
  <c r="JC95" i="1"/>
  <c r="BH95" i="1" s="1"/>
  <c r="JC94" i="1"/>
  <c r="BH94" i="1" s="1"/>
  <c r="JC96" i="1"/>
  <c r="BH96" i="1" s="1"/>
  <c r="JC97" i="1"/>
  <c r="BH97" i="1" s="1"/>
  <c r="JC92" i="1"/>
  <c r="BH92" i="1" s="1"/>
  <c r="JC91" i="1"/>
  <c r="BH91" i="1" s="1"/>
  <c r="JC90" i="1"/>
  <c r="BH90" i="1" s="1"/>
  <c r="JC88" i="1"/>
  <c r="BH88" i="1" s="1"/>
  <c r="JC89" i="1"/>
  <c r="BH89" i="1" s="1"/>
  <c r="JC86" i="1"/>
  <c r="BH86" i="1" s="1"/>
  <c r="JC85" i="1"/>
  <c r="BH85" i="1" s="1"/>
  <c r="JC87" i="1"/>
  <c r="BH87" i="1" s="1"/>
  <c r="JC84" i="1"/>
  <c r="BH84" i="1" s="1"/>
  <c r="JC83" i="1"/>
  <c r="BH83" i="1" s="1"/>
  <c r="JC82" i="1"/>
  <c r="BH82" i="1" s="1"/>
  <c r="JC81" i="1"/>
  <c r="BH81" i="1" s="1"/>
  <c r="JC80" i="1"/>
  <c r="BH80" i="1" s="1"/>
  <c r="JC77" i="1"/>
  <c r="BH77" i="1" s="1"/>
  <c r="JC79" i="1"/>
  <c r="BH79" i="1" s="1"/>
  <c r="JC78" i="1"/>
  <c r="BH78" i="1" s="1"/>
  <c r="JC76" i="1"/>
  <c r="BH76" i="1" s="1"/>
  <c r="JC75" i="1"/>
  <c r="BH75" i="1" s="1"/>
  <c r="JC74" i="1"/>
  <c r="BH74" i="1" s="1"/>
  <c r="JC73" i="1"/>
  <c r="BH73" i="1" s="1"/>
  <c r="JC72" i="1"/>
  <c r="BH72" i="1" s="1"/>
  <c r="JC71" i="1"/>
  <c r="BH71" i="1" s="1"/>
  <c r="JC70" i="1"/>
  <c r="BH70" i="1" s="1"/>
  <c r="JC69" i="1"/>
  <c r="BH69" i="1" s="1"/>
  <c r="JC68" i="1"/>
  <c r="BH68" i="1" s="1"/>
  <c r="JC67" i="1"/>
  <c r="BH67" i="1" s="1"/>
  <c r="JC66" i="1"/>
  <c r="BH66" i="1" s="1"/>
  <c r="JC65" i="1"/>
  <c r="BH65" i="1" s="1"/>
  <c r="JC64" i="1"/>
  <c r="BH64" i="1" s="1"/>
  <c r="JC63" i="1"/>
  <c r="BH63" i="1" s="1"/>
  <c r="JC62" i="1"/>
  <c r="BH62" i="1" s="1"/>
  <c r="JC61" i="1"/>
  <c r="BH61" i="1" s="1"/>
  <c r="JC60" i="1"/>
  <c r="BH60" i="1" s="1"/>
  <c r="JC59" i="1"/>
  <c r="BH59" i="1" s="1"/>
  <c r="JC58" i="1"/>
  <c r="BH58" i="1" s="1"/>
  <c r="JC57" i="1"/>
  <c r="BH57" i="1" s="1"/>
  <c r="JC55" i="1"/>
  <c r="BH55" i="1" s="1"/>
  <c r="JC56" i="1"/>
  <c r="BH56" i="1" s="1"/>
  <c r="JC54" i="1"/>
  <c r="BH54" i="1" s="1"/>
  <c r="JC53" i="1"/>
  <c r="BH53" i="1" s="1"/>
  <c r="JC52" i="1"/>
  <c r="BH52" i="1" s="1"/>
  <c r="JC51" i="1"/>
  <c r="BH51" i="1" s="1"/>
  <c r="JC50" i="1"/>
  <c r="BH50" i="1" s="1"/>
  <c r="JC49" i="1"/>
  <c r="BH49" i="1" s="1"/>
  <c r="JC48" i="1"/>
  <c r="BH48" i="1" s="1"/>
  <c r="JC47" i="1"/>
  <c r="BH47" i="1" s="1"/>
  <c r="JC46" i="1"/>
  <c r="BH46" i="1" s="1"/>
  <c r="JC45" i="1"/>
  <c r="BH45" i="1" s="1"/>
  <c r="JC44" i="1"/>
  <c r="BH44" i="1" s="1"/>
  <c r="JC43" i="1"/>
  <c r="BH43" i="1" s="1"/>
  <c r="JC42" i="1"/>
  <c r="BH42" i="1" s="1"/>
  <c r="JC41" i="1"/>
  <c r="BH41" i="1" s="1"/>
  <c r="JC40" i="1"/>
  <c r="BH40" i="1" s="1"/>
  <c r="JC39" i="1"/>
  <c r="BH39" i="1" s="1"/>
  <c r="JC38" i="1"/>
  <c r="BH38" i="1" s="1"/>
  <c r="JC37" i="1"/>
  <c r="BH37" i="1" s="1"/>
  <c r="JC36" i="1"/>
  <c r="BH36" i="1" s="1"/>
  <c r="JC35" i="1"/>
  <c r="BH35" i="1" s="1"/>
  <c r="JC34" i="1"/>
  <c r="BH34" i="1" s="1"/>
  <c r="JC33" i="1"/>
  <c r="BH33" i="1" s="1"/>
  <c r="JC32" i="1"/>
  <c r="BH32" i="1" s="1"/>
  <c r="JC31" i="1"/>
  <c r="BH31" i="1" s="1"/>
  <c r="JC30" i="1"/>
  <c r="BH30" i="1" s="1"/>
  <c r="JC29" i="1"/>
  <c r="BH29" i="1" s="1"/>
  <c r="JC28" i="1"/>
  <c r="BH28" i="1" s="1"/>
  <c r="JC27" i="1"/>
  <c r="BH27" i="1" s="1"/>
  <c r="JC26" i="1"/>
  <c r="BH26" i="1" s="1"/>
  <c r="JC25" i="1"/>
  <c r="BH25" i="1" s="1"/>
  <c r="JC24" i="1"/>
  <c r="BH24" i="1" s="1"/>
  <c r="JC23" i="1"/>
  <c r="BH23" i="1" s="1"/>
  <c r="JC22" i="1"/>
  <c r="BH22" i="1" s="1"/>
  <c r="JC21" i="1"/>
  <c r="BH21" i="1" s="1"/>
  <c r="JC20" i="1"/>
  <c r="BH20" i="1" s="1"/>
  <c r="JC19" i="1"/>
  <c r="BH19" i="1" s="1"/>
  <c r="JC18" i="1"/>
  <c r="BH18" i="1" s="1"/>
  <c r="JC17" i="1"/>
  <c r="BH17" i="1" s="1"/>
  <c r="JC16" i="1"/>
  <c r="BH16" i="1" s="1"/>
  <c r="JC15" i="1"/>
  <c r="BH15" i="1" s="1"/>
  <c r="JC14" i="1"/>
  <c r="BH14" i="1" s="1"/>
  <c r="JC13" i="1"/>
  <c r="BH13" i="1" s="1"/>
  <c r="JC12" i="1"/>
  <c r="BH12" i="1" s="1"/>
  <c r="JC11" i="1"/>
  <c r="BH11" i="1" s="1"/>
  <c r="JC10" i="1"/>
  <c r="BH10" i="1" s="1"/>
  <c r="JC9" i="1"/>
  <c r="BH9" i="1" s="1"/>
  <c r="JC8" i="1"/>
  <c r="BH8" i="1" s="1"/>
  <c r="JC7" i="1"/>
  <c r="IY137" i="1"/>
  <c r="BG137" i="1" s="1"/>
  <c r="IY136" i="1"/>
  <c r="BG136" i="1" s="1"/>
  <c r="IY135" i="1"/>
  <c r="BG135" i="1" s="1"/>
  <c r="IY134" i="1"/>
  <c r="BG134" i="1" s="1"/>
  <c r="IY132" i="1"/>
  <c r="BG132" i="1" s="1"/>
  <c r="IY131" i="1"/>
  <c r="BG131" i="1" s="1"/>
  <c r="IY133" i="1"/>
  <c r="BG133" i="1" s="1"/>
  <c r="IY130" i="1"/>
  <c r="BG130" i="1" s="1"/>
  <c r="IY127" i="1"/>
  <c r="BG127" i="1" s="1"/>
  <c r="IY128" i="1"/>
  <c r="BG128" i="1" s="1"/>
  <c r="IY129" i="1"/>
  <c r="BG129" i="1" s="1"/>
  <c r="IY126" i="1"/>
  <c r="BG126" i="1" s="1"/>
  <c r="IY123" i="1"/>
  <c r="BG123" i="1" s="1"/>
  <c r="IY124" i="1"/>
  <c r="BG124" i="1" s="1"/>
  <c r="IY122" i="1"/>
  <c r="BG122" i="1" s="1"/>
  <c r="IY125" i="1"/>
  <c r="BG125" i="1" s="1"/>
  <c r="IY121" i="1"/>
  <c r="BG121" i="1" s="1"/>
  <c r="IY118" i="1"/>
  <c r="BG118" i="1" s="1"/>
  <c r="IY119" i="1"/>
  <c r="BG119" i="1" s="1"/>
  <c r="IY120" i="1"/>
  <c r="BG120" i="1" s="1"/>
  <c r="IY116" i="1"/>
  <c r="BG116" i="1" s="1"/>
  <c r="IY117" i="1"/>
  <c r="BG117" i="1" s="1"/>
  <c r="IY113" i="1"/>
  <c r="BG113" i="1" s="1"/>
  <c r="IY114" i="1"/>
  <c r="BG114" i="1" s="1"/>
  <c r="IY112" i="1"/>
  <c r="BG112" i="1" s="1"/>
  <c r="IY111" i="1"/>
  <c r="BG111" i="1" s="1"/>
  <c r="IY115" i="1"/>
  <c r="BG115" i="1" s="1"/>
  <c r="IY110" i="1"/>
  <c r="BG110" i="1" s="1"/>
  <c r="IY106" i="1"/>
  <c r="BG106" i="1" s="1"/>
  <c r="IY108" i="1"/>
  <c r="BG108" i="1" s="1"/>
  <c r="IY104" i="1"/>
  <c r="BG104" i="1" s="1"/>
  <c r="IY105" i="1"/>
  <c r="BG105" i="1" s="1"/>
  <c r="IY109" i="1"/>
  <c r="BG109" i="1" s="1"/>
  <c r="IY107" i="1"/>
  <c r="BG107" i="1" s="1"/>
  <c r="IY100" i="1"/>
  <c r="BG100" i="1" s="1"/>
  <c r="IY98" i="1"/>
  <c r="BG98" i="1" s="1"/>
  <c r="IY101" i="1"/>
  <c r="BG101" i="1" s="1"/>
  <c r="IY102" i="1"/>
  <c r="BG102" i="1" s="1"/>
  <c r="IY103" i="1"/>
  <c r="BG103" i="1" s="1"/>
  <c r="IY99" i="1"/>
  <c r="BG99" i="1" s="1"/>
  <c r="IY93" i="1"/>
  <c r="BG93" i="1" s="1"/>
  <c r="IY95" i="1"/>
  <c r="BG95" i="1" s="1"/>
  <c r="IY94" i="1"/>
  <c r="BG94" i="1" s="1"/>
  <c r="IY96" i="1"/>
  <c r="BG96" i="1" s="1"/>
  <c r="IY97" i="1"/>
  <c r="BG97" i="1" s="1"/>
  <c r="IY92" i="1"/>
  <c r="BG92" i="1" s="1"/>
  <c r="IY91" i="1"/>
  <c r="BG91" i="1" s="1"/>
  <c r="IY90" i="1"/>
  <c r="BG90" i="1" s="1"/>
  <c r="IY88" i="1"/>
  <c r="BG88" i="1" s="1"/>
  <c r="IY89" i="1"/>
  <c r="BG89" i="1" s="1"/>
  <c r="IY86" i="1"/>
  <c r="BG86" i="1" s="1"/>
  <c r="IY85" i="1"/>
  <c r="BG85" i="1" s="1"/>
  <c r="IY87" i="1"/>
  <c r="BG87" i="1" s="1"/>
  <c r="IY84" i="1"/>
  <c r="BG84" i="1" s="1"/>
  <c r="IY83" i="1"/>
  <c r="BG83" i="1" s="1"/>
  <c r="IY82" i="1"/>
  <c r="BG82" i="1" s="1"/>
  <c r="IY81" i="1"/>
  <c r="BG81" i="1" s="1"/>
  <c r="IY80" i="1"/>
  <c r="BG80" i="1" s="1"/>
  <c r="IY77" i="1"/>
  <c r="BG77" i="1" s="1"/>
  <c r="IY79" i="1"/>
  <c r="BG79" i="1" s="1"/>
  <c r="IY78" i="1"/>
  <c r="BG78" i="1" s="1"/>
  <c r="IY76" i="1"/>
  <c r="BG76" i="1" s="1"/>
  <c r="IY75" i="1"/>
  <c r="BG75" i="1" s="1"/>
  <c r="IY74" i="1"/>
  <c r="BG74" i="1" s="1"/>
  <c r="IY73" i="1"/>
  <c r="BG73" i="1" s="1"/>
  <c r="IY72" i="1"/>
  <c r="BG72" i="1" s="1"/>
  <c r="IY71" i="1"/>
  <c r="BG71" i="1" s="1"/>
  <c r="IY70" i="1"/>
  <c r="BG70" i="1" s="1"/>
  <c r="IY69" i="1"/>
  <c r="BG69" i="1" s="1"/>
  <c r="IY68" i="1"/>
  <c r="BG68" i="1" s="1"/>
  <c r="IY67" i="1"/>
  <c r="BG67" i="1" s="1"/>
  <c r="IY66" i="1"/>
  <c r="BG66" i="1" s="1"/>
  <c r="IY65" i="1"/>
  <c r="BG65" i="1" s="1"/>
  <c r="IY64" i="1"/>
  <c r="BG64" i="1" s="1"/>
  <c r="IY63" i="1"/>
  <c r="BG63" i="1" s="1"/>
  <c r="IY62" i="1"/>
  <c r="BG62" i="1" s="1"/>
  <c r="IY61" i="1"/>
  <c r="BG61" i="1" s="1"/>
  <c r="IY60" i="1"/>
  <c r="BG60" i="1" s="1"/>
  <c r="IY59" i="1"/>
  <c r="BG59" i="1" s="1"/>
  <c r="IY58" i="1"/>
  <c r="BG58" i="1" s="1"/>
  <c r="IY57" i="1"/>
  <c r="BG57" i="1" s="1"/>
  <c r="IY55" i="1"/>
  <c r="BG55" i="1" s="1"/>
  <c r="IY56" i="1"/>
  <c r="BG56" i="1" s="1"/>
  <c r="IY54" i="1"/>
  <c r="BG54" i="1" s="1"/>
  <c r="IY53" i="1"/>
  <c r="BG53" i="1" s="1"/>
  <c r="IY52" i="1"/>
  <c r="BG52" i="1" s="1"/>
  <c r="IY51" i="1"/>
  <c r="BG51" i="1" s="1"/>
  <c r="IY50" i="1"/>
  <c r="BG50" i="1" s="1"/>
  <c r="IY49" i="1"/>
  <c r="BG49" i="1" s="1"/>
  <c r="IY48" i="1"/>
  <c r="BG48" i="1" s="1"/>
  <c r="IY47" i="1"/>
  <c r="BG47" i="1" s="1"/>
  <c r="IY46" i="1"/>
  <c r="BG46" i="1" s="1"/>
  <c r="IY45" i="1"/>
  <c r="BG45" i="1" s="1"/>
  <c r="IY44" i="1"/>
  <c r="BG44" i="1" s="1"/>
  <c r="IY43" i="1"/>
  <c r="BG43" i="1" s="1"/>
  <c r="IY42" i="1"/>
  <c r="BG42" i="1" s="1"/>
  <c r="IY41" i="1"/>
  <c r="BG41" i="1" s="1"/>
  <c r="IY40" i="1"/>
  <c r="BG40" i="1" s="1"/>
  <c r="IY39" i="1"/>
  <c r="BG39" i="1" s="1"/>
  <c r="IY38" i="1"/>
  <c r="BG38" i="1" s="1"/>
  <c r="IY37" i="1"/>
  <c r="BG37" i="1" s="1"/>
  <c r="IY36" i="1"/>
  <c r="BG36" i="1" s="1"/>
  <c r="IY35" i="1"/>
  <c r="BG35" i="1" s="1"/>
  <c r="IY34" i="1"/>
  <c r="BG34" i="1" s="1"/>
  <c r="IY33" i="1"/>
  <c r="BG33" i="1" s="1"/>
  <c r="IY32" i="1"/>
  <c r="BG32" i="1" s="1"/>
  <c r="IY31" i="1"/>
  <c r="BG31" i="1" s="1"/>
  <c r="IY30" i="1"/>
  <c r="BG30" i="1" s="1"/>
  <c r="IY29" i="1"/>
  <c r="BG29" i="1" s="1"/>
  <c r="IY28" i="1"/>
  <c r="BG28" i="1" s="1"/>
  <c r="IY27" i="1"/>
  <c r="BG27" i="1" s="1"/>
  <c r="IY26" i="1"/>
  <c r="BG26" i="1" s="1"/>
  <c r="IY25" i="1"/>
  <c r="BG25" i="1" s="1"/>
  <c r="IY24" i="1"/>
  <c r="BG24" i="1" s="1"/>
  <c r="IY23" i="1"/>
  <c r="BG23" i="1" s="1"/>
  <c r="IY22" i="1"/>
  <c r="BG22" i="1" s="1"/>
  <c r="IY21" i="1"/>
  <c r="BG21" i="1" s="1"/>
  <c r="IY20" i="1"/>
  <c r="BG20" i="1" s="1"/>
  <c r="IY19" i="1"/>
  <c r="BG19" i="1" s="1"/>
  <c r="IY18" i="1"/>
  <c r="BG18" i="1" s="1"/>
  <c r="IY17" i="1"/>
  <c r="BG17" i="1" s="1"/>
  <c r="IY16" i="1"/>
  <c r="BG16" i="1" s="1"/>
  <c r="IY15" i="1"/>
  <c r="BG15" i="1" s="1"/>
  <c r="IY14" i="1"/>
  <c r="BG14" i="1" s="1"/>
  <c r="IY13" i="1"/>
  <c r="BG13" i="1" s="1"/>
  <c r="IY12" i="1"/>
  <c r="BG12" i="1" s="1"/>
  <c r="IY11" i="1"/>
  <c r="BG11" i="1" s="1"/>
  <c r="IY10" i="1"/>
  <c r="BG10" i="1" s="1"/>
  <c r="IY9" i="1"/>
  <c r="BG9" i="1" s="1"/>
  <c r="IY8" i="1"/>
  <c r="BG8" i="1" s="1"/>
  <c r="IY7" i="1"/>
  <c r="IU137" i="1"/>
  <c r="BF137" i="1" s="1"/>
  <c r="IU136" i="1"/>
  <c r="BF136" i="1" s="1"/>
  <c r="IU135" i="1"/>
  <c r="BF135" i="1" s="1"/>
  <c r="IU134" i="1"/>
  <c r="BF134" i="1" s="1"/>
  <c r="IU132" i="1"/>
  <c r="BF132" i="1" s="1"/>
  <c r="IU131" i="1"/>
  <c r="BF131" i="1" s="1"/>
  <c r="IU133" i="1"/>
  <c r="BF133" i="1" s="1"/>
  <c r="IU130" i="1"/>
  <c r="BF130" i="1" s="1"/>
  <c r="IU127" i="1"/>
  <c r="BF127" i="1" s="1"/>
  <c r="IU128" i="1"/>
  <c r="BF128" i="1" s="1"/>
  <c r="IU129" i="1"/>
  <c r="BF129" i="1" s="1"/>
  <c r="IU126" i="1"/>
  <c r="BF126" i="1" s="1"/>
  <c r="IU123" i="1"/>
  <c r="BF123" i="1" s="1"/>
  <c r="IU124" i="1"/>
  <c r="BF124" i="1" s="1"/>
  <c r="IU122" i="1"/>
  <c r="BF122" i="1" s="1"/>
  <c r="IU125" i="1"/>
  <c r="BF125" i="1" s="1"/>
  <c r="IU121" i="1"/>
  <c r="BF121" i="1" s="1"/>
  <c r="IU118" i="1"/>
  <c r="BF118" i="1" s="1"/>
  <c r="IU119" i="1"/>
  <c r="BF119" i="1" s="1"/>
  <c r="IU120" i="1"/>
  <c r="BF120" i="1" s="1"/>
  <c r="IU116" i="1"/>
  <c r="BF116" i="1" s="1"/>
  <c r="IU117" i="1"/>
  <c r="BF117" i="1" s="1"/>
  <c r="IU113" i="1"/>
  <c r="BF113" i="1" s="1"/>
  <c r="IU114" i="1"/>
  <c r="BF114" i="1" s="1"/>
  <c r="IU112" i="1"/>
  <c r="BF112" i="1" s="1"/>
  <c r="IU111" i="1"/>
  <c r="BF111" i="1" s="1"/>
  <c r="IU115" i="1"/>
  <c r="BF115" i="1" s="1"/>
  <c r="IU110" i="1"/>
  <c r="BF110" i="1" s="1"/>
  <c r="IU106" i="1"/>
  <c r="BF106" i="1" s="1"/>
  <c r="IU108" i="1"/>
  <c r="BF108" i="1" s="1"/>
  <c r="IU104" i="1"/>
  <c r="BF104" i="1" s="1"/>
  <c r="IU105" i="1"/>
  <c r="BF105" i="1" s="1"/>
  <c r="IU109" i="1"/>
  <c r="BF109" i="1" s="1"/>
  <c r="IU107" i="1"/>
  <c r="BF107" i="1" s="1"/>
  <c r="IU100" i="1"/>
  <c r="BF100" i="1" s="1"/>
  <c r="IU98" i="1"/>
  <c r="BF98" i="1" s="1"/>
  <c r="IU101" i="1"/>
  <c r="BF101" i="1" s="1"/>
  <c r="IU102" i="1"/>
  <c r="BF102" i="1" s="1"/>
  <c r="IU103" i="1"/>
  <c r="BF103" i="1" s="1"/>
  <c r="IU99" i="1"/>
  <c r="BF99" i="1" s="1"/>
  <c r="IU93" i="1"/>
  <c r="BF93" i="1" s="1"/>
  <c r="IU95" i="1"/>
  <c r="BF95" i="1" s="1"/>
  <c r="IU94" i="1"/>
  <c r="BF94" i="1" s="1"/>
  <c r="IU96" i="1"/>
  <c r="BF96" i="1" s="1"/>
  <c r="IU97" i="1"/>
  <c r="BF97" i="1" s="1"/>
  <c r="IU92" i="1"/>
  <c r="BF92" i="1" s="1"/>
  <c r="IU91" i="1"/>
  <c r="BF91" i="1" s="1"/>
  <c r="IU90" i="1"/>
  <c r="BF90" i="1" s="1"/>
  <c r="IU88" i="1"/>
  <c r="BF88" i="1" s="1"/>
  <c r="IU89" i="1"/>
  <c r="BF89" i="1" s="1"/>
  <c r="IU86" i="1"/>
  <c r="BF86" i="1" s="1"/>
  <c r="IU85" i="1"/>
  <c r="BF85" i="1" s="1"/>
  <c r="IU87" i="1"/>
  <c r="BF87" i="1" s="1"/>
  <c r="IU84" i="1"/>
  <c r="BF84" i="1" s="1"/>
  <c r="IU83" i="1"/>
  <c r="BF83" i="1" s="1"/>
  <c r="IU82" i="1"/>
  <c r="BF82" i="1" s="1"/>
  <c r="IU81" i="1"/>
  <c r="BF81" i="1" s="1"/>
  <c r="IU80" i="1"/>
  <c r="BF80" i="1" s="1"/>
  <c r="IU77" i="1"/>
  <c r="BF77" i="1" s="1"/>
  <c r="IU79" i="1"/>
  <c r="BF79" i="1" s="1"/>
  <c r="IU78" i="1"/>
  <c r="BF78" i="1" s="1"/>
  <c r="IU76" i="1"/>
  <c r="BF76" i="1" s="1"/>
  <c r="IU75" i="1"/>
  <c r="BF75" i="1" s="1"/>
  <c r="IU74" i="1"/>
  <c r="BF74" i="1" s="1"/>
  <c r="IU73" i="1"/>
  <c r="BF73" i="1" s="1"/>
  <c r="IU72" i="1"/>
  <c r="BF72" i="1" s="1"/>
  <c r="IU71" i="1"/>
  <c r="BF71" i="1" s="1"/>
  <c r="IU70" i="1"/>
  <c r="BF70" i="1" s="1"/>
  <c r="IU69" i="1"/>
  <c r="BF69" i="1" s="1"/>
  <c r="IU68" i="1"/>
  <c r="BF68" i="1" s="1"/>
  <c r="IU67" i="1"/>
  <c r="BF67" i="1" s="1"/>
  <c r="IU66" i="1"/>
  <c r="BF66" i="1" s="1"/>
  <c r="IU65" i="1"/>
  <c r="BF65" i="1" s="1"/>
  <c r="IU64" i="1"/>
  <c r="BF64" i="1" s="1"/>
  <c r="IU63" i="1"/>
  <c r="BF63" i="1" s="1"/>
  <c r="IU62" i="1"/>
  <c r="BF62" i="1" s="1"/>
  <c r="IU61" i="1"/>
  <c r="BF61" i="1" s="1"/>
  <c r="IU60" i="1"/>
  <c r="BF60" i="1" s="1"/>
  <c r="IU59" i="1"/>
  <c r="BF59" i="1" s="1"/>
  <c r="IU58" i="1"/>
  <c r="BF58" i="1" s="1"/>
  <c r="IU57" i="1"/>
  <c r="BF57" i="1" s="1"/>
  <c r="IU55" i="1"/>
  <c r="BF55" i="1" s="1"/>
  <c r="IU56" i="1"/>
  <c r="BF56" i="1" s="1"/>
  <c r="IU54" i="1"/>
  <c r="BF54" i="1" s="1"/>
  <c r="IU53" i="1"/>
  <c r="BF53" i="1" s="1"/>
  <c r="IU52" i="1"/>
  <c r="BF52" i="1" s="1"/>
  <c r="IU51" i="1"/>
  <c r="BF51" i="1" s="1"/>
  <c r="IU50" i="1"/>
  <c r="BF50" i="1" s="1"/>
  <c r="IU49" i="1"/>
  <c r="BF49" i="1" s="1"/>
  <c r="IU48" i="1"/>
  <c r="BF48" i="1" s="1"/>
  <c r="IU47" i="1"/>
  <c r="BF47" i="1" s="1"/>
  <c r="IU46" i="1"/>
  <c r="BF46" i="1" s="1"/>
  <c r="IU45" i="1"/>
  <c r="BF45" i="1" s="1"/>
  <c r="IU44" i="1"/>
  <c r="BF44" i="1" s="1"/>
  <c r="IU43" i="1"/>
  <c r="BF43" i="1" s="1"/>
  <c r="IU42" i="1"/>
  <c r="BF42" i="1" s="1"/>
  <c r="IU41" i="1"/>
  <c r="BF41" i="1" s="1"/>
  <c r="IU40" i="1"/>
  <c r="BF40" i="1" s="1"/>
  <c r="IU39" i="1"/>
  <c r="BF39" i="1" s="1"/>
  <c r="IU38" i="1"/>
  <c r="BF38" i="1" s="1"/>
  <c r="IU37" i="1"/>
  <c r="BF37" i="1" s="1"/>
  <c r="IU36" i="1"/>
  <c r="BF36" i="1" s="1"/>
  <c r="IU35" i="1"/>
  <c r="BF35" i="1" s="1"/>
  <c r="IU34" i="1"/>
  <c r="BF34" i="1" s="1"/>
  <c r="IU33" i="1"/>
  <c r="BF33" i="1" s="1"/>
  <c r="IU32" i="1"/>
  <c r="BF32" i="1" s="1"/>
  <c r="IU31" i="1"/>
  <c r="BF31" i="1" s="1"/>
  <c r="IU30" i="1"/>
  <c r="BF30" i="1" s="1"/>
  <c r="IU29" i="1"/>
  <c r="BF29" i="1" s="1"/>
  <c r="IU28" i="1"/>
  <c r="BF28" i="1" s="1"/>
  <c r="IU27" i="1"/>
  <c r="BF27" i="1" s="1"/>
  <c r="IU26" i="1"/>
  <c r="BF26" i="1" s="1"/>
  <c r="IU25" i="1"/>
  <c r="BF25" i="1" s="1"/>
  <c r="IU24" i="1"/>
  <c r="BF24" i="1" s="1"/>
  <c r="IU23" i="1"/>
  <c r="BF23" i="1" s="1"/>
  <c r="IU22" i="1"/>
  <c r="BF22" i="1" s="1"/>
  <c r="IU21" i="1"/>
  <c r="BF21" i="1" s="1"/>
  <c r="IU20" i="1"/>
  <c r="BF20" i="1" s="1"/>
  <c r="IU19" i="1"/>
  <c r="BF19" i="1" s="1"/>
  <c r="IU18" i="1"/>
  <c r="BF18" i="1" s="1"/>
  <c r="IU17" i="1"/>
  <c r="BF17" i="1" s="1"/>
  <c r="IU16" i="1"/>
  <c r="BF16" i="1" s="1"/>
  <c r="IU15" i="1"/>
  <c r="BF15" i="1" s="1"/>
  <c r="IU14" i="1"/>
  <c r="BF14" i="1" s="1"/>
  <c r="IU13" i="1"/>
  <c r="BF13" i="1" s="1"/>
  <c r="IU12" i="1"/>
  <c r="BF12" i="1" s="1"/>
  <c r="IU11" i="1"/>
  <c r="BF11" i="1" s="1"/>
  <c r="IU10" i="1"/>
  <c r="BF10" i="1" s="1"/>
  <c r="IU9" i="1"/>
  <c r="BF9" i="1" s="1"/>
  <c r="IU8" i="1"/>
  <c r="BF8" i="1" s="1"/>
  <c r="IU7" i="1"/>
  <c r="IQ137" i="1"/>
  <c r="BE137" i="1" s="1"/>
  <c r="IQ136" i="1"/>
  <c r="BE136" i="1" s="1"/>
  <c r="IQ135" i="1"/>
  <c r="BE135" i="1" s="1"/>
  <c r="IQ134" i="1"/>
  <c r="BE134" i="1" s="1"/>
  <c r="IQ132" i="1"/>
  <c r="BE132" i="1" s="1"/>
  <c r="IQ131" i="1"/>
  <c r="BE131" i="1" s="1"/>
  <c r="IQ133" i="1"/>
  <c r="BE133" i="1" s="1"/>
  <c r="IQ130" i="1"/>
  <c r="BE130" i="1" s="1"/>
  <c r="IQ127" i="1"/>
  <c r="BE127" i="1" s="1"/>
  <c r="IQ128" i="1"/>
  <c r="BE128" i="1" s="1"/>
  <c r="IQ129" i="1"/>
  <c r="BE129" i="1" s="1"/>
  <c r="IQ126" i="1"/>
  <c r="BE126" i="1" s="1"/>
  <c r="IQ123" i="1"/>
  <c r="BE123" i="1" s="1"/>
  <c r="IQ124" i="1"/>
  <c r="BE124" i="1" s="1"/>
  <c r="IQ122" i="1"/>
  <c r="BE122" i="1" s="1"/>
  <c r="IQ125" i="1"/>
  <c r="BE125" i="1" s="1"/>
  <c r="IQ121" i="1"/>
  <c r="BE121" i="1" s="1"/>
  <c r="IQ118" i="1"/>
  <c r="BE118" i="1" s="1"/>
  <c r="IQ119" i="1"/>
  <c r="BE119" i="1" s="1"/>
  <c r="IQ120" i="1"/>
  <c r="BE120" i="1" s="1"/>
  <c r="IQ116" i="1"/>
  <c r="BE116" i="1" s="1"/>
  <c r="IQ117" i="1"/>
  <c r="BE117" i="1" s="1"/>
  <c r="IQ113" i="1"/>
  <c r="BE113" i="1" s="1"/>
  <c r="IQ114" i="1"/>
  <c r="BE114" i="1" s="1"/>
  <c r="IQ112" i="1"/>
  <c r="BE112" i="1" s="1"/>
  <c r="IQ111" i="1"/>
  <c r="BE111" i="1" s="1"/>
  <c r="IQ115" i="1"/>
  <c r="BE115" i="1" s="1"/>
  <c r="IQ110" i="1"/>
  <c r="BE110" i="1" s="1"/>
  <c r="IQ106" i="1"/>
  <c r="BE106" i="1" s="1"/>
  <c r="IQ108" i="1"/>
  <c r="BE108" i="1" s="1"/>
  <c r="IQ104" i="1"/>
  <c r="BE104" i="1" s="1"/>
  <c r="IQ105" i="1"/>
  <c r="BE105" i="1" s="1"/>
  <c r="IQ109" i="1"/>
  <c r="BE109" i="1" s="1"/>
  <c r="IQ107" i="1"/>
  <c r="BE107" i="1" s="1"/>
  <c r="IQ100" i="1"/>
  <c r="BE100" i="1" s="1"/>
  <c r="IQ98" i="1"/>
  <c r="BE98" i="1" s="1"/>
  <c r="IQ101" i="1"/>
  <c r="BE101" i="1" s="1"/>
  <c r="IQ102" i="1"/>
  <c r="BE102" i="1" s="1"/>
  <c r="IQ103" i="1"/>
  <c r="BE103" i="1" s="1"/>
  <c r="IQ99" i="1"/>
  <c r="BE99" i="1" s="1"/>
  <c r="IQ93" i="1"/>
  <c r="BE93" i="1" s="1"/>
  <c r="IQ95" i="1"/>
  <c r="BE95" i="1" s="1"/>
  <c r="IQ94" i="1"/>
  <c r="BE94" i="1" s="1"/>
  <c r="IQ96" i="1"/>
  <c r="BE96" i="1" s="1"/>
  <c r="IQ97" i="1"/>
  <c r="BE97" i="1" s="1"/>
  <c r="IQ92" i="1"/>
  <c r="BE92" i="1" s="1"/>
  <c r="IQ91" i="1"/>
  <c r="BE91" i="1" s="1"/>
  <c r="IQ90" i="1"/>
  <c r="BE90" i="1" s="1"/>
  <c r="IQ88" i="1"/>
  <c r="BE88" i="1" s="1"/>
  <c r="IQ89" i="1"/>
  <c r="BE89" i="1" s="1"/>
  <c r="IQ86" i="1"/>
  <c r="BE86" i="1" s="1"/>
  <c r="IQ85" i="1"/>
  <c r="BE85" i="1" s="1"/>
  <c r="IQ87" i="1"/>
  <c r="BE87" i="1" s="1"/>
  <c r="IQ84" i="1"/>
  <c r="BE84" i="1" s="1"/>
  <c r="IQ83" i="1"/>
  <c r="BE83" i="1" s="1"/>
  <c r="IQ82" i="1"/>
  <c r="BE82" i="1" s="1"/>
  <c r="IQ81" i="1"/>
  <c r="BE81" i="1" s="1"/>
  <c r="IQ80" i="1"/>
  <c r="BE80" i="1" s="1"/>
  <c r="IQ77" i="1"/>
  <c r="BE77" i="1" s="1"/>
  <c r="IQ79" i="1"/>
  <c r="BE79" i="1" s="1"/>
  <c r="IQ78" i="1"/>
  <c r="BE78" i="1" s="1"/>
  <c r="IQ76" i="1"/>
  <c r="BE76" i="1" s="1"/>
  <c r="IQ75" i="1"/>
  <c r="BE75" i="1" s="1"/>
  <c r="IQ74" i="1"/>
  <c r="BE74" i="1" s="1"/>
  <c r="IQ73" i="1"/>
  <c r="BE73" i="1" s="1"/>
  <c r="IQ72" i="1"/>
  <c r="BE72" i="1" s="1"/>
  <c r="IQ71" i="1"/>
  <c r="BE71" i="1" s="1"/>
  <c r="IQ70" i="1"/>
  <c r="BE70" i="1" s="1"/>
  <c r="IQ69" i="1"/>
  <c r="BE69" i="1" s="1"/>
  <c r="IQ68" i="1"/>
  <c r="BE68" i="1" s="1"/>
  <c r="IQ67" i="1"/>
  <c r="BE67" i="1" s="1"/>
  <c r="IQ66" i="1"/>
  <c r="BE66" i="1" s="1"/>
  <c r="IQ65" i="1"/>
  <c r="BE65" i="1" s="1"/>
  <c r="IQ64" i="1"/>
  <c r="BE64" i="1" s="1"/>
  <c r="IQ63" i="1"/>
  <c r="BE63" i="1" s="1"/>
  <c r="IQ62" i="1"/>
  <c r="BE62" i="1" s="1"/>
  <c r="IQ61" i="1"/>
  <c r="BE61" i="1" s="1"/>
  <c r="IQ60" i="1"/>
  <c r="BE60" i="1" s="1"/>
  <c r="IQ59" i="1"/>
  <c r="BE59" i="1" s="1"/>
  <c r="IQ58" i="1"/>
  <c r="BE58" i="1" s="1"/>
  <c r="IQ57" i="1"/>
  <c r="BE57" i="1" s="1"/>
  <c r="IQ55" i="1"/>
  <c r="BE55" i="1" s="1"/>
  <c r="IQ56" i="1"/>
  <c r="BE56" i="1" s="1"/>
  <c r="IQ54" i="1"/>
  <c r="BE54" i="1" s="1"/>
  <c r="IQ53" i="1"/>
  <c r="BE53" i="1" s="1"/>
  <c r="IQ52" i="1"/>
  <c r="BE52" i="1" s="1"/>
  <c r="IQ51" i="1"/>
  <c r="BE51" i="1" s="1"/>
  <c r="IQ50" i="1"/>
  <c r="BE50" i="1" s="1"/>
  <c r="IQ49" i="1"/>
  <c r="BE49" i="1" s="1"/>
  <c r="IQ48" i="1"/>
  <c r="BE48" i="1" s="1"/>
  <c r="IQ47" i="1"/>
  <c r="BE47" i="1" s="1"/>
  <c r="IQ46" i="1"/>
  <c r="BE46" i="1" s="1"/>
  <c r="IQ45" i="1"/>
  <c r="BE45" i="1" s="1"/>
  <c r="IQ44" i="1"/>
  <c r="BE44" i="1" s="1"/>
  <c r="IQ43" i="1"/>
  <c r="BE43" i="1" s="1"/>
  <c r="IQ42" i="1"/>
  <c r="BE42" i="1" s="1"/>
  <c r="IQ41" i="1"/>
  <c r="BE41" i="1" s="1"/>
  <c r="IQ40" i="1"/>
  <c r="BE40" i="1" s="1"/>
  <c r="IQ39" i="1"/>
  <c r="BE39" i="1" s="1"/>
  <c r="IQ38" i="1"/>
  <c r="BE38" i="1" s="1"/>
  <c r="IQ37" i="1"/>
  <c r="BE37" i="1" s="1"/>
  <c r="IQ36" i="1"/>
  <c r="BE36" i="1" s="1"/>
  <c r="IQ35" i="1"/>
  <c r="BE35" i="1" s="1"/>
  <c r="IQ34" i="1"/>
  <c r="BE34" i="1" s="1"/>
  <c r="IQ33" i="1"/>
  <c r="BE33" i="1" s="1"/>
  <c r="IQ32" i="1"/>
  <c r="BE32" i="1" s="1"/>
  <c r="IQ31" i="1"/>
  <c r="BE31" i="1" s="1"/>
  <c r="IQ30" i="1"/>
  <c r="BE30" i="1" s="1"/>
  <c r="IQ29" i="1"/>
  <c r="BE29" i="1" s="1"/>
  <c r="IQ28" i="1"/>
  <c r="BE28" i="1" s="1"/>
  <c r="IQ27" i="1"/>
  <c r="BE27" i="1" s="1"/>
  <c r="IQ26" i="1"/>
  <c r="BE26" i="1" s="1"/>
  <c r="IQ25" i="1"/>
  <c r="BE25" i="1" s="1"/>
  <c r="IQ24" i="1"/>
  <c r="BE24" i="1" s="1"/>
  <c r="IQ23" i="1"/>
  <c r="BE23" i="1" s="1"/>
  <c r="IQ22" i="1"/>
  <c r="BE22" i="1" s="1"/>
  <c r="IQ21" i="1"/>
  <c r="BE21" i="1" s="1"/>
  <c r="IQ20" i="1"/>
  <c r="BE20" i="1" s="1"/>
  <c r="IQ19" i="1"/>
  <c r="BE19" i="1" s="1"/>
  <c r="IQ18" i="1"/>
  <c r="BE18" i="1" s="1"/>
  <c r="IQ17" i="1"/>
  <c r="BE17" i="1" s="1"/>
  <c r="IQ16" i="1"/>
  <c r="BE16" i="1" s="1"/>
  <c r="IQ15" i="1"/>
  <c r="BE15" i="1" s="1"/>
  <c r="IQ14" i="1"/>
  <c r="BE14" i="1" s="1"/>
  <c r="IQ13" i="1"/>
  <c r="BE13" i="1" s="1"/>
  <c r="IQ12" i="1"/>
  <c r="BE12" i="1" s="1"/>
  <c r="IQ11" i="1"/>
  <c r="BE11" i="1" s="1"/>
  <c r="IQ10" i="1"/>
  <c r="BE10" i="1" s="1"/>
  <c r="IQ9" i="1"/>
  <c r="BE9" i="1" s="1"/>
  <c r="IQ8" i="1"/>
  <c r="BE8" i="1" s="1"/>
  <c r="IQ7" i="1"/>
  <c r="IM137" i="1"/>
  <c r="BD137" i="1" s="1"/>
  <c r="IM136" i="1"/>
  <c r="BD136" i="1" s="1"/>
  <c r="IM135" i="1"/>
  <c r="BD135" i="1" s="1"/>
  <c r="IM134" i="1"/>
  <c r="BD134" i="1" s="1"/>
  <c r="IM132" i="1"/>
  <c r="BD132" i="1" s="1"/>
  <c r="IM131" i="1"/>
  <c r="BD131" i="1" s="1"/>
  <c r="IM133" i="1"/>
  <c r="BD133" i="1" s="1"/>
  <c r="IM130" i="1"/>
  <c r="BD130" i="1" s="1"/>
  <c r="IM127" i="1"/>
  <c r="BD127" i="1" s="1"/>
  <c r="IM128" i="1"/>
  <c r="BD128" i="1" s="1"/>
  <c r="IM129" i="1"/>
  <c r="BD129" i="1" s="1"/>
  <c r="IM126" i="1"/>
  <c r="BD126" i="1" s="1"/>
  <c r="IM123" i="1"/>
  <c r="BD123" i="1" s="1"/>
  <c r="IM124" i="1"/>
  <c r="BD124" i="1" s="1"/>
  <c r="IM122" i="1"/>
  <c r="BD122" i="1" s="1"/>
  <c r="IM125" i="1"/>
  <c r="BD125" i="1" s="1"/>
  <c r="IM121" i="1"/>
  <c r="BD121" i="1" s="1"/>
  <c r="IM118" i="1"/>
  <c r="BD118" i="1" s="1"/>
  <c r="IM119" i="1"/>
  <c r="BD119" i="1" s="1"/>
  <c r="IM120" i="1"/>
  <c r="BD120" i="1" s="1"/>
  <c r="IM116" i="1"/>
  <c r="BD116" i="1" s="1"/>
  <c r="IM117" i="1"/>
  <c r="BD117" i="1" s="1"/>
  <c r="IM113" i="1"/>
  <c r="BD113" i="1" s="1"/>
  <c r="IM114" i="1"/>
  <c r="BD114" i="1" s="1"/>
  <c r="IM112" i="1"/>
  <c r="BD112" i="1" s="1"/>
  <c r="IM111" i="1"/>
  <c r="BD111" i="1" s="1"/>
  <c r="IM115" i="1"/>
  <c r="BD115" i="1" s="1"/>
  <c r="IM110" i="1"/>
  <c r="BD110" i="1" s="1"/>
  <c r="IM106" i="1"/>
  <c r="BD106" i="1" s="1"/>
  <c r="IM108" i="1"/>
  <c r="BD108" i="1" s="1"/>
  <c r="IM104" i="1"/>
  <c r="BD104" i="1" s="1"/>
  <c r="IM105" i="1"/>
  <c r="BD105" i="1" s="1"/>
  <c r="IM109" i="1"/>
  <c r="BD109" i="1" s="1"/>
  <c r="IM107" i="1"/>
  <c r="BD107" i="1" s="1"/>
  <c r="IM100" i="1"/>
  <c r="BD100" i="1" s="1"/>
  <c r="IM98" i="1"/>
  <c r="BD98" i="1" s="1"/>
  <c r="IM101" i="1"/>
  <c r="BD101" i="1" s="1"/>
  <c r="IM102" i="1"/>
  <c r="BD102" i="1" s="1"/>
  <c r="IM103" i="1"/>
  <c r="BD103" i="1" s="1"/>
  <c r="IM99" i="1"/>
  <c r="BD99" i="1" s="1"/>
  <c r="IM93" i="1"/>
  <c r="BD93" i="1" s="1"/>
  <c r="IM95" i="1"/>
  <c r="BD95" i="1" s="1"/>
  <c r="IM94" i="1"/>
  <c r="BD94" i="1" s="1"/>
  <c r="IM96" i="1"/>
  <c r="BD96" i="1" s="1"/>
  <c r="IM97" i="1"/>
  <c r="BD97" i="1" s="1"/>
  <c r="IM92" i="1"/>
  <c r="BD92" i="1" s="1"/>
  <c r="IM91" i="1"/>
  <c r="BD91" i="1" s="1"/>
  <c r="IM90" i="1"/>
  <c r="BD90" i="1" s="1"/>
  <c r="IM88" i="1"/>
  <c r="BD88" i="1" s="1"/>
  <c r="IM89" i="1"/>
  <c r="BD89" i="1" s="1"/>
  <c r="IM86" i="1"/>
  <c r="BD86" i="1" s="1"/>
  <c r="IM85" i="1"/>
  <c r="BD85" i="1" s="1"/>
  <c r="IM87" i="1"/>
  <c r="BD87" i="1" s="1"/>
  <c r="IM84" i="1"/>
  <c r="BD84" i="1" s="1"/>
  <c r="IM83" i="1"/>
  <c r="BD83" i="1" s="1"/>
  <c r="IM82" i="1"/>
  <c r="BD82" i="1" s="1"/>
  <c r="IM81" i="1"/>
  <c r="BD81" i="1" s="1"/>
  <c r="IM80" i="1"/>
  <c r="BD80" i="1" s="1"/>
  <c r="IM77" i="1"/>
  <c r="BD77" i="1" s="1"/>
  <c r="IM79" i="1"/>
  <c r="BD79" i="1" s="1"/>
  <c r="IM78" i="1"/>
  <c r="BD78" i="1" s="1"/>
  <c r="IM76" i="1"/>
  <c r="BD76" i="1" s="1"/>
  <c r="IM75" i="1"/>
  <c r="BD75" i="1" s="1"/>
  <c r="IM74" i="1"/>
  <c r="BD74" i="1" s="1"/>
  <c r="IM73" i="1"/>
  <c r="BD73" i="1" s="1"/>
  <c r="IM72" i="1"/>
  <c r="BD72" i="1" s="1"/>
  <c r="IM71" i="1"/>
  <c r="BD71" i="1" s="1"/>
  <c r="IM70" i="1"/>
  <c r="BD70" i="1" s="1"/>
  <c r="IM69" i="1"/>
  <c r="BD69" i="1" s="1"/>
  <c r="IM68" i="1"/>
  <c r="BD68" i="1" s="1"/>
  <c r="IM67" i="1"/>
  <c r="BD67" i="1" s="1"/>
  <c r="IM66" i="1"/>
  <c r="BD66" i="1" s="1"/>
  <c r="IM65" i="1"/>
  <c r="BD65" i="1" s="1"/>
  <c r="IM64" i="1"/>
  <c r="BD64" i="1" s="1"/>
  <c r="IM63" i="1"/>
  <c r="BD63" i="1" s="1"/>
  <c r="IM62" i="1"/>
  <c r="BD62" i="1" s="1"/>
  <c r="IM61" i="1"/>
  <c r="BD61" i="1" s="1"/>
  <c r="IM60" i="1"/>
  <c r="BD60" i="1" s="1"/>
  <c r="IM59" i="1"/>
  <c r="BD59" i="1" s="1"/>
  <c r="IM58" i="1"/>
  <c r="BD58" i="1" s="1"/>
  <c r="IM57" i="1"/>
  <c r="BD57" i="1" s="1"/>
  <c r="IM55" i="1"/>
  <c r="BD55" i="1" s="1"/>
  <c r="IM56" i="1"/>
  <c r="BD56" i="1" s="1"/>
  <c r="IM54" i="1"/>
  <c r="BD54" i="1" s="1"/>
  <c r="IM53" i="1"/>
  <c r="BD53" i="1" s="1"/>
  <c r="IM52" i="1"/>
  <c r="BD52" i="1" s="1"/>
  <c r="IM51" i="1"/>
  <c r="BD51" i="1" s="1"/>
  <c r="IM50" i="1"/>
  <c r="BD50" i="1" s="1"/>
  <c r="IM49" i="1"/>
  <c r="BD49" i="1" s="1"/>
  <c r="IM48" i="1"/>
  <c r="BD48" i="1" s="1"/>
  <c r="IM47" i="1"/>
  <c r="BD47" i="1" s="1"/>
  <c r="IM46" i="1"/>
  <c r="BD46" i="1" s="1"/>
  <c r="IM45" i="1"/>
  <c r="BD45" i="1" s="1"/>
  <c r="IM44" i="1"/>
  <c r="BD44" i="1" s="1"/>
  <c r="IM43" i="1"/>
  <c r="BD43" i="1" s="1"/>
  <c r="IM42" i="1"/>
  <c r="BD42" i="1" s="1"/>
  <c r="IM41" i="1"/>
  <c r="BD41" i="1" s="1"/>
  <c r="IM40" i="1"/>
  <c r="BD40" i="1" s="1"/>
  <c r="IM39" i="1"/>
  <c r="BD39" i="1" s="1"/>
  <c r="IM38" i="1"/>
  <c r="BD38" i="1" s="1"/>
  <c r="IM37" i="1"/>
  <c r="BD37" i="1" s="1"/>
  <c r="IM36" i="1"/>
  <c r="BD36" i="1" s="1"/>
  <c r="IM35" i="1"/>
  <c r="BD35" i="1" s="1"/>
  <c r="IM34" i="1"/>
  <c r="BD34" i="1" s="1"/>
  <c r="IM33" i="1"/>
  <c r="BD33" i="1" s="1"/>
  <c r="IM32" i="1"/>
  <c r="BD32" i="1" s="1"/>
  <c r="IM31" i="1"/>
  <c r="BD31" i="1" s="1"/>
  <c r="IM30" i="1"/>
  <c r="BD30" i="1" s="1"/>
  <c r="IM29" i="1"/>
  <c r="BD29" i="1" s="1"/>
  <c r="IM28" i="1"/>
  <c r="BD28" i="1" s="1"/>
  <c r="IM27" i="1"/>
  <c r="BD27" i="1" s="1"/>
  <c r="IM26" i="1"/>
  <c r="BD26" i="1" s="1"/>
  <c r="IM25" i="1"/>
  <c r="BD25" i="1" s="1"/>
  <c r="IM24" i="1"/>
  <c r="BD24" i="1" s="1"/>
  <c r="IM23" i="1"/>
  <c r="BD23" i="1" s="1"/>
  <c r="IM22" i="1"/>
  <c r="BD22" i="1" s="1"/>
  <c r="IM21" i="1"/>
  <c r="BD21" i="1" s="1"/>
  <c r="IM20" i="1"/>
  <c r="BD20" i="1" s="1"/>
  <c r="IM19" i="1"/>
  <c r="BD19" i="1" s="1"/>
  <c r="IM18" i="1"/>
  <c r="BD18" i="1" s="1"/>
  <c r="IM17" i="1"/>
  <c r="BD17" i="1" s="1"/>
  <c r="IM16" i="1"/>
  <c r="BD16" i="1" s="1"/>
  <c r="IM15" i="1"/>
  <c r="BD15" i="1" s="1"/>
  <c r="IM14" i="1"/>
  <c r="BD14" i="1" s="1"/>
  <c r="IM13" i="1"/>
  <c r="BD13" i="1" s="1"/>
  <c r="IM12" i="1"/>
  <c r="BD12" i="1" s="1"/>
  <c r="IM11" i="1"/>
  <c r="BD11" i="1" s="1"/>
  <c r="IM10" i="1"/>
  <c r="BD10" i="1" s="1"/>
  <c r="IM9" i="1"/>
  <c r="BD9" i="1" s="1"/>
  <c r="IM8" i="1"/>
  <c r="BD8" i="1" s="1"/>
  <c r="IM7" i="1"/>
  <c r="II137" i="1"/>
  <c r="BC137" i="1" s="1"/>
  <c r="II136" i="1"/>
  <c r="BC136" i="1" s="1"/>
  <c r="II135" i="1"/>
  <c r="BC135" i="1" s="1"/>
  <c r="II134" i="1"/>
  <c r="BC134" i="1" s="1"/>
  <c r="II132" i="1"/>
  <c r="BC132" i="1" s="1"/>
  <c r="II131" i="1"/>
  <c r="BC131" i="1" s="1"/>
  <c r="II133" i="1"/>
  <c r="BC133" i="1" s="1"/>
  <c r="II130" i="1"/>
  <c r="BC130" i="1" s="1"/>
  <c r="II127" i="1"/>
  <c r="BC127" i="1" s="1"/>
  <c r="II128" i="1"/>
  <c r="BC128" i="1" s="1"/>
  <c r="II129" i="1"/>
  <c r="BC129" i="1" s="1"/>
  <c r="II126" i="1"/>
  <c r="BC126" i="1" s="1"/>
  <c r="II123" i="1"/>
  <c r="BC123" i="1" s="1"/>
  <c r="II124" i="1"/>
  <c r="BC124" i="1" s="1"/>
  <c r="II122" i="1"/>
  <c r="BC122" i="1" s="1"/>
  <c r="II125" i="1"/>
  <c r="BC125" i="1" s="1"/>
  <c r="II121" i="1"/>
  <c r="BC121" i="1" s="1"/>
  <c r="II118" i="1"/>
  <c r="BC118" i="1" s="1"/>
  <c r="II119" i="1"/>
  <c r="BC119" i="1" s="1"/>
  <c r="II120" i="1"/>
  <c r="BC120" i="1" s="1"/>
  <c r="II116" i="1"/>
  <c r="BC116" i="1" s="1"/>
  <c r="II117" i="1"/>
  <c r="BC117" i="1" s="1"/>
  <c r="II113" i="1"/>
  <c r="BC113" i="1" s="1"/>
  <c r="II114" i="1"/>
  <c r="BC114" i="1" s="1"/>
  <c r="II112" i="1"/>
  <c r="BC112" i="1" s="1"/>
  <c r="II111" i="1"/>
  <c r="BC111" i="1" s="1"/>
  <c r="II115" i="1"/>
  <c r="BC115" i="1" s="1"/>
  <c r="II110" i="1"/>
  <c r="BC110" i="1" s="1"/>
  <c r="II106" i="1"/>
  <c r="BC106" i="1" s="1"/>
  <c r="II108" i="1"/>
  <c r="BC108" i="1" s="1"/>
  <c r="II104" i="1"/>
  <c r="BC104" i="1" s="1"/>
  <c r="II105" i="1"/>
  <c r="BC105" i="1" s="1"/>
  <c r="II109" i="1"/>
  <c r="BC109" i="1" s="1"/>
  <c r="II107" i="1"/>
  <c r="BC107" i="1" s="1"/>
  <c r="II100" i="1"/>
  <c r="BC100" i="1" s="1"/>
  <c r="II98" i="1"/>
  <c r="BC98" i="1" s="1"/>
  <c r="II101" i="1"/>
  <c r="BC101" i="1" s="1"/>
  <c r="II102" i="1"/>
  <c r="BC102" i="1" s="1"/>
  <c r="II103" i="1"/>
  <c r="BC103" i="1" s="1"/>
  <c r="II99" i="1"/>
  <c r="BC99" i="1" s="1"/>
  <c r="II93" i="1"/>
  <c r="BC93" i="1" s="1"/>
  <c r="II95" i="1"/>
  <c r="BC95" i="1" s="1"/>
  <c r="II94" i="1"/>
  <c r="BC94" i="1" s="1"/>
  <c r="II96" i="1"/>
  <c r="BC96" i="1" s="1"/>
  <c r="II97" i="1"/>
  <c r="BC97" i="1" s="1"/>
  <c r="II92" i="1"/>
  <c r="BC92" i="1" s="1"/>
  <c r="II91" i="1"/>
  <c r="BC91" i="1" s="1"/>
  <c r="II90" i="1"/>
  <c r="BC90" i="1" s="1"/>
  <c r="II88" i="1"/>
  <c r="BC88" i="1" s="1"/>
  <c r="II89" i="1"/>
  <c r="BC89" i="1" s="1"/>
  <c r="II86" i="1"/>
  <c r="BC86" i="1" s="1"/>
  <c r="II85" i="1"/>
  <c r="BC85" i="1" s="1"/>
  <c r="II87" i="1"/>
  <c r="BC87" i="1" s="1"/>
  <c r="II84" i="1"/>
  <c r="BC84" i="1" s="1"/>
  <c r="II83" i="1"/>
  <c r="BC83" i="1" s="1"/>
  <c r="II82" i="1"/>
  <c r="BC82" i="1" s="1"/>
  <c r="II81" i="1"/>
  <c r="BC81" i="1" s="1"/>
  <c r="II80" i="1"/>
  <c r="BC80" i="1" s="1"/>
  <c r="II77" i="1"/>
  <c r="BC77" i="1" s="1"/>
  <c r="II79" i="1"/>
  <c r="BC79" i="1" s="1"/>
  <c r="II78" i="1"/>
  <c r="BC78" i="1" s="1"/>
  <c r="II76" i="1"/>
  <c r="BC76" i="1" s="1"/>
  <c r="II75" i="1"/>
  <c r="BC75" i="1" s="1"/>
  <c r="II74" i="1"/>
  <c r="BC74" i="1" s="1"/>
  <c r="II73" i="1"/>
  <c r="BC73" i="1" s="1"/>
  <c r="II72" i="1"/>
  <c r="BC72" i="1" s="1"/>
  <c r="II71" i="1"/>
  <c r="BC71" i="1" s="1"/>
  <c r="II70" i="1"/>
  <c r="BC70" i="1" s="1"/>
  <c r="II69" i="1"/>
  <c r="BC69" i="1" s="1"/>
  <c r="II68" i="1"/>
  <c r="BC68" i="1" s="1"/>
  <c r="II67" i="1"/>
  <c r="BC67" i="1" s="1"/>
  <c r="II66" i="1"/>
  <c r="BC66" i="1" s="1"/>
  <c r="II65" i="1"/>
  <c r="BC65" i="1" s="1"/>
  <c r="II64" i="1"/>
  <c r="BC64" i="1" s="1"/>
  <c r="II63" i="1"/>
  <c r="BC63" i="1" s="1"/>
  <c r="II62" i="1"/>
  <c r="BC62" i="1" s="1"/>
  <c r="II61" i="1"/>
  <c r="BC61" i="1" s="1"/>
  <c r="II60" i="1"/>
  <c r="BC60" i="1" s="1"/>
  <c r="II59" i="1"/>
  <c r="BC59" i="1" s="1"/>
  <c r="II58" i="1"/>
  <c r="BC58" i="1" s="1"/>
  <c r="II57" i="1"/>
  <c r="BC57" i="1" s="1"/>
  <c r="II55" i="1"/>
  <c r="BC55" i="1" s="1"/>
  <c r="II56" i="1"/>
  <c r="BC56" i="1" s="1"/>
  <c r="II54" i="1"/>
  <c r="BC54" i="1" s="1"/>
  <c r="II53" i="1"/>
  <c r="BC53" i="1" s="1"/>
  <c r="II52" i="1"/>
  <c r="BC52" i="1" s="1"/>
  <c r="II51" i="1"/>
  <c r="BC51" i="1" s="1"/>
  <c r="II50" i="1"/>
  <c r="BC50" i="1" s="1"/>
  <c r="II49" i="1"/>
  <c r="BC49" i="1" s="1"/>
  <c r="II48" i="1"/>
  <c r="BC48" i="1" s="1"/>
  <c r="II47" i="1"/>
  <c r="BC47" i="1" s="1"/>
  <c r="II46" i="1"/>
  <c r="BC46" i="1" s="1"/>
  <c r="II45" i="1"/>
  <c r="BC45" i="1" s="1"/>
  <c r="II44" i="1"/>
  <c r="BC44" i="1" s="1"/>
  <c r="II43" i="1"/>
  <c r="BC43" i="1" s="1"/>
  <c r="II42" i="1"/>
  <c r="BC42" i="1" s="1"/>
  <c r="II41" i="1"/>
  <c r="BC41" i="1" s="1"/>
  <c r="II40" i="1"/>
  <c r="BC40" i="1" s="1"/>
  <c r="II39" i="1"/>
  <c r="BC39" i="1" s="1"/>
  <c r="II38" i="1"/>
  <c r="BC38" i="1" s="1"/>
  <c r="II37" i="1"/>
  <c r="BC37" i="1" s="1"/>
  <c r="II36" i="1"/>
  <c r="BC36" i="1" s="1"/>
  <c r="II35" i="1"/>
  <c r="BC35" i="1" s="1"/>
  <c r="II34" i="1"/>
  <c r="BC34" i="1" s="1"/>
  <c r="II33" i="1"/>
  <c r="BC33" i="1" s="1"/>
  <c r="II32" i="1"/>
  <c r="BC32" i="1" s="1"/>
  <c r="II31" i="1"/>
  <c r="BC31" i="1" s="1"/>
  <c r="II30" i="1"/>
  <c r="BC30" i="1" s="1"/>
  <c r="II29" i="1"/>
  <c r="BC29" i="1" s="1"/>
  <c r="II28" i="1"/>
  <c r="BC28" i="1" s="1"/>
  <c r="II27" i="1"/>
  <c r="BC27" i="1" s="1"/>
  <c r="II26" i="1"/>
  <c r="BC26" i="1" s="1"/>
  <c r="II25" i="1"/>
  <c r="BC25" i="1" s="1"/>
  <c r="II24" i="1"/>
  <c r="BC24" i="1" s="1"/>
  <c r="II23" i="1"/>
  <c r="BC23" i="1" s="1"/>
  <c r="II22" i="1"/>
  <c r="BC22" i="1" s="1"/>
  <c r="II21" i="1"/>
  <c r="BC21" i="1" s="1"/>
  <c r="II20" i="1"/>
  <c r="BC20" i="1" s="1"/>
  <c r="II19" i="1"/>
  <c r="BC19" i="1" s="1"/>
  <c r="II18" i="1"/>
  <c r="BC18" i="1" s="1"/>
  <c r="II17" i="1"/>
  <c r="BC17" i="1" s="1"/>
  <c r="II16" i="1"/>
  <c r="BC16" i="1" s="1"/>
  <c r="II15" i="1"/>
  <c r="BC15" i="1" s="1"/>
  <c r="II14" i="1"/>
  <c r="BC14" i="1" s="1"/>
  <c r="II13" i="1"/>
  <c r="BC13" i="1" s="1"/>
  <c r="II12" i="1"/>
  <c r="BC12" i="1" s="1"/>
  <c r="II11" i="1"/>
  <c r="BC11" i="1" s="1"/>
  <c r="II10" i="1"/>
  <c r="BC10" i="1" s="1"/>
  <c r="II9" i="1"/>
  <c r="BC9" i="1" s="1"/>
  <c r="II8" i="1"/>
  <c r="BC8" i="1" s="1"/>
  <c r="II7" i="1"/>
  <c r="IE137" i="1"/>
  <c r="BB137" i="1" s="1"/>
  <c r="IE136" i="1"/>
  <c r="BB136" i="1" s="1"/>
  <c r="IE135" i="1"/>
  <c r="BB135" i="1" s="1"/>
  <c r="IE134" i="1"/>
  <c r="BB134" i="1" s="1"/>
  <c r="IE132" i="1"/>
  <c r="BB132" i="1" s="1"/>
  <c r="IE131" i="1"/>
  <c r="BB131" i="1" s="1"/>
  <c r="IE133" i="1"/>
  <c r="BB133" i="1" s="1"/>
  <c r="IE130" i="1"/>
  <c r="BB130" i="1" s="1"/>
  <c r="IE127" i="1"/>
  <c r="BB127" i="1" s="1"/>
  <c r="IE128" i="1"/>
  <c r="BB128" i="1" s="1"/>
  <c r="IE129" i="1"/>
  <c r="BB129" i="1" s="1"/>
  <c r="IE126" i="1"/>
  <c r="BB126" i="1" s="1"/>
  <c r="IE123" i="1"/>
  <c r="BB123" i="1" s="1"/>
  <c r="IE124" i="1"/>
  <c r="BB124" i="1" s="1"/>
  <c r="IE122" i="1"/>
  <c r="BB122" i="1" s="1"/>
  <c r="IE125" i="1"/>
  <c r="BB125" i="1" s="1"/>
  <c r="IE121" i="1"/>
  <c r="BB121" i="1" s="1"/>
  <c r="IE118" i="1"/>
  <c r="BB118" i="1" s="1"/>
  <c r="IE119" i="1"/>
  <c r="BB119" i="1" s="1"/>
  <c r="IE120" i="1"/>
  <c r="BB120" i="1" s="1"/>
  <c r="IE116" i="1"/>
  <c r="BB116" i="1" s="1"/>
  <c r="IE117" i="1"/>
  <c r="BB117" i="1" s="1"/>
  <c r="IE113" i="1"/>
  <c r="BB113" i="1" s="1"/>
  <c r="IE114" i="1"/>
  <c r="BB114" i="1" s="1"/>
  <c r="IE112" i="1"/>
  <c r="BB112" i="1" s="1"/>
  <c r="IE111" i="1"/>
  <c r="BB111" i="1" s="1"/>
  <c r="IE115" i="1"/>
  <c r="BB115" i="1" s="1"/>
  <c r="IE110" i="1"/>
  <c r="BB110" i="1" s="1"/>
  <c r="IE106" i="1"/>
  <c r="BB106" i="1" s="1"/>
  <c r="IE108" i="1"/>
  <c r="BB108" i="1" s="1"/>
  <c r="IE104" i="1"/>
  <c r="BB104" i="1" s="1"/>
  <c r="IE105" i="1"/>
  <c r="BB105" i="1" s="1"/>
  <c r="IE109" i="1"/>
  <c r="BB109" i="1" s="1"/>
  <c r="IE107" i="1"/>
  <c r="BB107" i="1" s="1"/>
  <c r="IE100" i="1"/>
  <c r="BB100" i="1" s="1"/>
  <c r="IE98" i="1"/>
  <c r="BB98" i="1" s="1"/>
  <c r="IE101" i="1"/>
  <c r="BB101" i="1" s="1"/>
  <c r="IE102" i="1"/>
  <c r="BB102" i="1" s="1"/>
  <c r="IE103" i="1"/>
  <c r="BB103" i="1" s="1"/>
  <c r="IE99" i="1"/>
  <c r="BB99" i="1" s="1"/>
  <c r="IE93" i="1"/>
  <c r="BB93" i="1" s="1"/>
  <c r="IE95" i="1"/>
  <c r="BB95" i="1" s="1"/>
  <c r="IE94" i="1"/>
  <c r="BB94" i="1" s="1"/>
  <c r="IE96" i="1"/>
  <c r="BB96" i="1" s="1"/>
  <c r="IE97" i="1"/>
  <c r="BB97" i="1" s="1"/>
  <c r="IE92" i="1"/>
  <c r="BB92" i="1" s="1"/>
  <c r="IE91" i="1"/>
  <c r="BB91" i="1" s="1"/>
  <c r="IE90" i="1"/>
  <c r="BB90" i="1" s="1"/>
  <c r="IE88" i="1"/>
  <c r="BB88" i="1" s="1"/>
  <c r="IE89" i="1"/>
  <c r="BB89" i="1" s="1"/>
  <c r="IE86" i="1"/>
  <c r="BB86" i="1" s="1"/>
  <c r="IE85" i="1"/>
  <c r="BB85" i="1" s="1"/>
  <c r="IE87" i="1"/>
  <c r="BB87" i="1" s="1"/>
  <c r="IE84" i="1"/>
  <c r="BB84" i="1" s="1"/>
  <c r="IE83" i="1"/>
  <c r="BB83" i="1" s="1"/>
  <c r="IE82" i="1"/>
  <c r="BB82" i="1" s="1"/>
  <c r="IE81" i="1"/>
  <c r="BB81" i="1" s="1"/>
  <c r="IE80" i="1"/>
  <c r="BB80" i="1" s="1"/>
  <c r="IE77" i="1"/>
  <c r="BB77" i="1" s="1"/>
  <c r="IE79" i="1"/>
  <c r="BB79" i="1" s="1"/>
  <c r="IE78" i="1"/>
  <c r="BB78" i="1" s="1"/>
  <c r="IE76" i="1"/>
  <c r="BB76" i="1" s="1"/>
  <c r="IE75" i="1"/>
  <c r="BB75" i="1" s="1"/>
  <c r="IE74" i="1"/>
  <c r="BB74" i="1" s="1"/>
  <c r="IE73" i="1"/>
  <c r="BB73" i="1" s="1"/>
  <c r="IE72" i="1"/>
  <c r="BB72" i="1" s="1"/>
  <c r="IE71" i="1"/>
  <c r="BB71" i="1" s="1"/>
  <c r="IE70" i="1"/>
  <c r="BB70" i="1" s="1"/>
  <c r="IE69" i="1"/>
  <c r="BB69" i="1" s="1"/>
  <c r="IE68" i="1"/>
  <c r="BB68" i="1" s="1"/>
  <c r="IE67" i="1"/>
  <c r="BB67" i="1" s="1"/>
  <c r="IE66" i="1"/>
  <c r="BB66" i="1" s="1"/>
  <c r="IE65" i="1"/>
  <c r="BB65" i="1" s="1"/>
  <c r="IE64" i="1"/>
  <c r="BB64" i="1" s="1"/>
  <c r="IE63" i="1"/>
  <c r="BB63" i="1" s="1"/>
  <c r="IE62" i="1"/>
  <c r="BB62" i="1" s="1"/>
  <c r="IE61" i="1"/>
  <c r="BB61" i="1" s="1"/>
  <c r="IE60" i="1"/>
  <c r="BB60" i="1" s="1"/>
  <c r="IE59" i="1"/>
  <c r="BB59" i="1" s="1"/>
  <c r="IE58" i="1"/>
  <c r="BB58" i="1" s="1"/>
  <c r="IE57" i="1"/>
  <c r="BB57" i="1" s="1"/>
  <c r="IE55" i="1"/>
  <c r="BB55" i="1" s="1"/>
  <c r="IE56" i="1"/>
  <c r="BB56" i="1" s="1"/>
  <c r="IE54" i="1"/>
  <c r="BB54" i="1" s="1"/>
  <c r="IE53" i="1"/>
  <c r="BB53" i="1" s="1"/>
  <c r="IE52" i="1"/>
  <c r="BB52" i="1" s="1"/>
  <c r="IE51" i="1"/>
  <c r="BB51" i="1" s="1"/>
  <c r="IE50" i="1"/>
  <c r="BB50" i="1" s="1"/>
  <c r="IE49" i="1"/>
  <c r="BB49" i="1" s="1"/>
  <c r="IE48" i="1"/>
  <c r="BB48" i="1" s="1"/>
  <c r="IE47" i="1"/>
  <c r="BB47" i="1" s="1"/>
  <c r="IE46" i="1"/>
  <c r="BB46" i="1" s="1"/>
  <c r="IE45" i="1"/>
  <c r="BB45" i="1" s="1"/>
  <c r="IE44" i="1"/>
  <c r="BB44" i="1" s="1"/>
  <c r="IE43" i="1"/>
  <c r="BB43" i="1" s="1"/>
  <c r="IE42" i="1"/>
  <c r="BB42" i="1" s="1"/>
  <c r="IE41" i="1"/>
  <c r="BB41" i="1" s="1"/>
  <c r="IE40" i="1"/>
  <c r="BB40" i="1" s="1"/>
  <c r="IE39" i="1"/>
  <c r="BB39" i="1" s="1"/>
  <c r="IE38" i="1"/>
  <c r="BB38" i="1" s="1"/>
  <c r="IE37" i="1"/>
  <c r="BB37" i="1" s="1"/>
  <c r="IE36" i="1"/>
  <c r="BB36" i="1" s="1"/>
  <c r="IE35" i="1"/>
  <c r="BB35" i="1" s="1"/>
  <c r="IE34" i="1"/>
  <c r="BB34" i="1" s="1"/>
  <c r="IE33" i="1"/>
  <c r="BB33" i="1" s="1"/>
  <c r="IE32" i="1"/>
  <c r="BB32" i="1" s="1"/>
  <c r="IE31" i="1"/>
  <c r="BB31" i="1" s="1"/>
  <c r="IE30" i="1"/>
  <c r="BB30" i="1" s="1"/>
  <c r="IE29" i="1"/>
  <c r="BB29" i="1" s="1"/>
  <c r="IE28" i="1"/>
  <c r="BB28" i="1" s="1"/>
  <c r="IE27" i="1"/>
  <c r="BB27" i="1" s="1"/>
  <c r="IE26" i="1"/>
  <c r="BB26" i="1" s="1"/>
  <c r="IE25" i="1"/>
  <c r="BB25" i="1" s="1"/>
  <c r="IE24" i="1"/>
  <c r="BB24" i="1" s="1"/>
  <c r="IE23" i="1"/>
  <c r="BB23" i="1" s="1"/>
  <c r="IE22" i="1"/>
  <c r="BB22" i="1" s="1"/>
  <c r="IE21" i="1"/>
  <c r="BB21" i="1" s="1"/>
  <c r="IE20" i="1"/>
  <c r="BB20" i="1" s="1"/>
  <c r="IE19" i="1"/>
  <c r="BB19" i="1" s="1"/>
  <c r="IE18" i="1"/>
  <c r="BB18" i="1" s="1"/>
  <c r="IE17" i="1"/>
  <c r="BB17" i="1" s="1"/>
  <c r="IE16" i="1"/>
  <c r="BB16" i="1" s="1"/>
  <c r="IE15" i="1"/>
  <c r="BB15" i="1" s="1"/>
  <c r="IE14" i="1"/>
  <c r="BB14" i="1" s="1"/>
  <c r="IE13" i="1"/>
  <c r="BB13" i="1" s="1"/>
  <c r="IE12" i="1"/>
  <c r="BB12" i="1" s="1"/>
  <c r="IE11" i="1"/>
  <c r="BB11" i="1" s="1"/>
  <c r="IE10" i="1"/>
  <c r="BB10" i="1" s="1"/>
  <c r="IE9" i="1"/>
  <c r="BB9" i="1" s="1"/>
  <c r="IE8" i="1"/>
  <c r="BB8" i="1" s="1"/>
  <c r="IE7" i="1"/>
  <c r="IA137" i="1"/>
  <c r="BA137" i="1" s="1"/>
  <c r="IA136" i="1"/>
  <c r="BA136" i="1" s="1"/>
  <c r="IA135" i="1"/>
  <c r="BA135" i="1" s="1"/>
  <c r="IA134" i="1"/>
  <c r="BA134" i="1" s="1"/>
  <c r="IA132" i="1"/>
  <c r="BA132" i="1" s="1"/>
  <c r="IA131" i="1"/>
  <c r="BA131" i="1" s="1"/>
  <c r="IA133" i="1"/>
  <c r="BA133" i="1" s="1"/>
  <c r="IA130" i="1"/>
  <c r="BA130" i="1" s="1"/>
  <c r="IA127" i="1"/>
  <c r="BA127" i="1" s="1"/>
  <c r="IA128" i="1"/>
  <c r="BA128" i="1" s="1"/>
  <c r="IA129" i="1"/>
  <c r="BA129" i="1" s="1"/>
  <c r="IA126" i="1"/>
  <c r="BA126" i="1" s="1"/>
  <c r="IA123" i="1"/>
  <c r="BA123" i="1" s="1"/>
  <c r="IA124" i="1"/>
  <c r="BA124" i="1" s="1"/>
  <c r="IA122" i="1"/>
  <c r="BA122" i="1" s="1"/>
  <c r="IA125" i="1"/>
  <c r="BA125" i="1" s="1"/>
  <c r="IA121" i="1"/>
  <c r="BA121" i="1" s="1"/>
  <c r="IA118" i="1"/>
  <c r="BA118" i="1" s="1"/>
  <c r="IA119" i="1"/>
  <c r="BA119" i="1" s="1"/>
  <c r="IA120" i="1"/>
  <c r="BA120" i="1" s="1"/>
  <c r="IA116" i="1"/>
  <c r="BA116" i="1" s="1"/>
  <c r="IA117" i="1"/>
  <c r="BA117" i="1" s="1"/>
  <c r="IA113" i="1"/>
  <c r="BA113" i="1" s="1"/>
  <c r="IA114" i="1"/>
  <c r="BA114" i="1" s="1"/>
  <c r="IA112" i="1"/>
  <c r="BA112" i="1" s="1"/>
  <c r="IA111" i="1"/>
  <c r="BA111" i="1" s="1"/>
  <c r="IA115" i="1"/>
  <c r="BA115" i="1" s="1"/>
  <c r="IA110" i="1"/>
  <c r="BA110" i="1" s="1"/>
  <c r="IA106" i="1"/>
  <c r="BA106" i="1" s="1"/>
  <c r="IA108" i="1"/>
  <c r="BA108" i="1" s="1"/>
  <c r="IA104" i="1"/>
  <c r="BA104" i="1" s="1"/>
  <c r="IA105" i="1"/>
  <c r="BA105" i="1" s="1"/>
  <c r="IA109" i="1"/>
  <c r="BA109" i="1" s="1"/>
  <c r="IA107" i="1"/>
  <c r="BA107" i="1" s="1"/>
  <c r="IA100" i="1"/>
  <c r="BA100" i="1" s="1"/>
  <c r="IA98" i="1"/>
  <c r="BA98" i="1" s="1"/>
  <c r="IA101" i="1"/>
  <c r="BA101" i="1" s="1"/>
  <c r="IA102" i="1"/>
  <c r="BA102" i="1" s="1"/>
  <c r="IA103" i="1"/>
  <c r="BA103" i="1" s="1"/>
  <c r="IA99" i="1"/>
  <c r="BA99" i="1" s="1"/>
  <c r="IA93" i="1"/>
  <c r="BA93" i="1" s="1"/>
  <c r="IA95" i="1"/>
  <c r="BA95" i="1" s="1"/>
  <c r="IA94" i="1"/>
  <c r="BA94" i="1" s="1"/>
  <c r="IA96" i="1"/>
  <c r="BA96" i="1" s="1"/>
  <c r="IA97" i="1"/>
  <c r="BA97" i="1" s="1"/>
  <c r="IA92" i="1"/>
  <c r="BA92" i="1" s="1"/>
  <c r="IA91" i="1"/>
  <c r="BA91" i="1" s="1"/>
  <c r="IA90" i="1"/>
  <c r="BA90" i="1" s="1"/>
  <c r="IA88" i="1"/>
  <c r="BA88" i="1" s="1"/>
  <c r="IA89" i="1"/>
  <c r="BA89" i="1" s="1"/>
  <c r="IA86" i="1"/>
  <c r="BA86" i="1" s="1"/>
  <c r="IA85" i="1"/>
  <c r="BA85" i="1" s="1"/>
  <c r="IA87" i="1"/>
  <c r="BA87" i="1" s="1"/>
  <c r="IA84" i="1"/>
  <c r="BA84" i="1" s="1"/>
  <c r="IA83" i="1"/>
  <c r="BA83" i="1" s="1"/>
  <c r="IA82" i="1"/>
  <c r="BA82" i="1" s="1"/>
  <c r="IA81" i="1"/>
  <c r="BA81" i="1" s="1"/>
  <c r="IA80" i="1"/>
  <c r="BA80" i="1" s="1"/>
  <c r="IA77" i="1"/>
  <c r="BA77" i="1" s="1"/>
  <c r="IA79" i="1"/>
  <c r="BA79" i="1" s="1"/>
  <c r="IA78" i="1"/>
  <c r="BA78" i="1" s="1"/>
  <c r="IA76" i="1"/>
  <c r="BA76" i="1" s="1"/>
  <c r="IA75" i="1"/>
  <c r="BA75" i="1" s="1"/>
  <c r="IA74" i="1"/>
  <c r="BA74" i="1" s="1"/>
  <c r="IA73" i="1"/>
  <c r="BA73" i="1" s="1"/>
  <c r="IA72" i="1"/>
  <c r="BA72" i="1" s="1"/>
  <c r="IA71" i="1"/>
  <c r="BA71" i="1" s="1"/>
  <c r="IA70" i="1"/>
  <c r="BA70" i="1" s="1"/>
  <c r="IA69" i="1"/>
  <c r="BA69" i="1" s="1"/>
  <c r="IA68" i="1"/>
  <c r="BA68" i="1" s="1"/>
  <c r="IA67" i="1"/>
  <c r="BA67" i="1" s="1"/>
  <c r="IA66" i="1"/>
  <c r="BA66" i="1" s="1"/>
  <c r="IA65" i="1"/>
  <c r="BA65" i="1" s="1"/>
  <c r="IA64" i="1"/>
  <c r="BA64" i="1" s="1"/>
  <c r="IA63" i="1"/>
  <c r="BA63" i="1" s="1"/>
  <c r="IA62" i="1"/>
  <c r="BA62" i="1" s="1"/>
  <c r="IA61" i="1"/>
  <c r="BA61" i="1" s="1"/>
  <c r="IA60" i="1"/>
  <c r="BA60" i="1" s="1"/>
  <c r="IA59" i="1"/>
  <c r="BA59" i="1" s="1"/>
  <c r="IA58" i="1"/>
  <c r="BA58" i="1" s="1"/>
  <c r="IA57" i="1"/>
  <c r="BA57" i="1" s="1"/>
  <c r="IA55" i="1"/>
  <c r="BA55" i="1" s="1"/>
  <c r="IA56" i="1"/>
  <c r="BA56" i="1" s="1"/>
  <c r="IA54" i="1"/>
  <c r="BA54" i="1" s="1"/>
  <c r="IA53" i="1"/>
  <c r="BA53" i="1" s="1"/>
  <c r="IA52" i="1"/>
  <c r="BA52" i="1" s="1"/>
  <c r="IA51" i="1"/>
  <c r="BA51" i="1" s="1"/>
  <c r="IA50" i="1"/>
  <c r="BA50" i="1" s="1"/>
  <c r="IA49" i="1"/>
  <c r="BA49" i="1" s="1"/>
  <c r="IA48" i="1"/>
  <c r="BA48" i="1" s="1"/>
  <c r="IA47" i="1"/>
  <c r="BA47" i="1" s="1"/>
  <c r="IA46" i="1"/>
  <c r="BA46" i="1" s="1"/>
  <c r="IA45" i="1"/>
  <c r="BA45" i="1" s="1"/>
  <c r="IA44" i="1"/>
  <c r="BA44" i="1" s="1"/>
  <c r="IA43" i="1"/>
  <c r="BA43" i="1" s="1"/>
  <c r="IA42" i="1"/>
  <c r="BA42" i="1" s="1"/>
  <c r="IA41" i="1"/>
  <c r="BA41" i="1" s="1"/>
  <c r="IA40" i="1"/>
  <c r="BA40" i="1" s="1"/>
  <c r="IA39" i="1"/>
  <c r="BA39" i="1" s="1"/>
  <c r="IA38" i="1"/>
  <c r="BA38" i="1" s="1"/>
  <c r="IA37" i="1"/>
  <c r="BA37" i="1" s="1"/>
  <c r="IA36" i="1"/>
  <c r="BA36" i="1" s="1"/>
  <c r="IA35" i="1"/>
  <c r="BA35" i="1" s="1"/>
  <c r="IA34" i="1"/>
  <c r="BA34" i="1" s="1"/>
  <c r="IA33" i="1"/>
  <c r="BA33" i="1" s="1"/>
  <c r="IA32" i="1"/>
  <c r="BA32" i="1" s="1"/>
  <c r="IA31" i="1"/>
  <c r="BA31" i="1" s="1"/>
  <c r="IA30" i="1"/>
  <c r="BA30" i="1" s="1"/>
  <c r="IA29" i="1"/>
  <c r="BA29" i="1" s="1"/>
  <c r="IA28" i="1"/>
  <c r="BA28" i="1" s="1"/>
  <c r="IA27" i="1"/>
  <c r="BA27" i="1" s="1"/>
  <c r="IA26" i="1"/>
  <c r="BA26" i="1" s="1"/>
  <c r="IA25" i="1"/>
  <c r="BA25" i="1" s="1"/>
  <c r="IA24" i="1"/>
  <c r="BA24" i="1" s="1"/>
  <c r="IA23" i="1"/>
  <c r="BA23" i="1" s="1"/>
  <c r="IA22" i="1"/>
  <c r="BA22" i="1" s="1"/>
  <c r="IA21" i="1"/>
  <c r="BA21" i="1" s="1"/>
  <c r="IA20" i="1"/>
  <c r="BA20" i="1" s="1"/>
  <c r="IA19" i="1"/>
  <c r="BA19" i="1" s="1"/>
  <c r="IA18" i="1"/>
  <c r="BA18" i="1" s="1"/>
  <c r="IA17" i="1"/>
  <c r="BA17" i="1" s="1"/>
  <c r="IA16" i="1"/>
  <c r="BA16" i="1" s="1"/>
  <c r="IA15" i="1"/>
  <c r="BA15" i="1" s="1"/>
  <c r="IA14" i="1"/>
  <c r="BA14" i="1" s="1"/>
  <c r="IA13" i="1"/>
  <c r="BA13" i="1" s="1"/>
  <c r="IA12" i="1"/>
  <c r="BA12" i="1" s="1"/>
  <c r="IA11" i="1"/>
  <c r="BA11" i="1" s="1"/>
  <c r="IA10" i="1"/>
  <c r="BA10" i="1" s="1"/>
  <c r="IA9" i="1"/>
  <c r="BA9" i="1" s="1"/>
  <c r="IA8" i="1"/>
  <c r="BA8" i="1" s="1"/>
  <c r="IA7" i="1"/>
  <c r="HW137" i="1"/>
  <c r="AZ137" i="1" s="1"/>
  <c r="HW136" i="1"/>
  <c r="AZ136" i="1" s="1"/>
  <c r="HW135" i="1"/>
  <c r="AZ135" i="1" s="1"/>
  <c r="HW134" i="1"/>
  <c r="AZ134" i="1" s="1"/>
  <c r="HW132" i="1"/>
  <c r="AZ132" i="1" s="1"/>
  <c r="HW131" i="1"/>
  <c r="AZ131" i="1" s="1"/>
  <c r="HW133" i="1"/>
  <c r="AZ133" i="1" s="1"/>
  <c r="HW130" i="1"/>
  <c r="AZ130" i="1" s="1"/>
  <c r="HW127" i="1"/>
  <c r="AZ127" i="1" s="1"/>
  <c r="HW128" i="1"/>
  <c r="AZ128" i="1" s="1"/>
  <c r="HW129" i="1"/>
  <c r="AZ129" i="1" s="1"/>
  <c r="HW126" i="1"/>
  <c r="AZ126" i="1" s="1"/>
  <c r="HW123" i="1"/>
  <c r="AZ123" i="1" s="1"/>
  <c r="HW124" i="1"/>
  <c r="AZ124" i="1" s="1"/>
  <c r="HW122" i="1"/>
  <c r="AZ122" i="1" s="1"/>
  <c r="HW125" i="1"/>
  <c r="AZ125" i="1" s="1"/>
  <c r="HW121" i="1"/>
  <c r="AZ121" i="1" s="1"/>
  <c r="HW118" i="1"/>
  <c r="AZ118" i="1" s="1"/>
  <c r="HW119" i="1"/>
  <c r="AZ119" i="1" s="1"/>
  <c r="HW120" i="1"/>
  <c r="AZ120" i="1" s="1"/>
  <c r="HW116" i="1"/>
  <c r="AZ116" i="1" s="1"/>
  <c r="HW117" i="1"/>
  <c r="AZ117" i="1" s="1"/>
  <c r="HW113" i="1"/>
  <c r="AZ113" i="1" s="1"/>
  <c r="HW114" i="1"/>
  <c r="AZ114" i="1" s="1"/>
  <c r="HW112" i="1"/>
  <c r="AZ112" i="1" s="1"/>
  <c r="HW111" i="1"/>
  <c r="AZ111" i="1" s="1"/>
  <c r="HW115" i="1"/>
  <c r="AZ115" i="1" s="1"/>
  <c r="HW110" i="1"/>
  <c r="AZ110" i="1" s="1"/>
  <c r="HW106" i="1"/>
  <c r="AZ106" i="1" s="1"/>
  <c r="HW108" i="1"/>
  <c r="AZ108" i="1" s="1"/>
  <c r="HW104" i="1"/>
  <c r="AZ104" i="1" s="1"/>
  <c r="HW105" i="1"/>
  <c r="AZ105" i="1" s="1"/>
  <c r="HW109" i="1"/>
  <c r="AZ109" i="1" s="1"/>
  <c r="HW107" i="1"/>
  <c r="AZ107" i="1" s="1"/>
  <c r="HW100" i="1"/>
  <c r="AZ100" i="1" s="1"/>
  <c r="HW98" i="1"/>
  <c r="AZ98" i="1" s="1"/>
  <c r="HW101" i="1"/>
  <c r="AZ101" i="1" s="1"/>
  <c r="HW102" i="1"/>
  <c r="AZ102" i="1" s="1"/>
  <c r="HW103" i="1"/>
  <c r="AZ103" i="1" s="1"/>
  <c r="HW99" i="1"/>
  <c r="AZ99" i="1" s="1"/>
  <c r="HW93" i="1"/>
  <c r="AZ93" i="1" s="1"/>
  <c r="HW95" i="1"/>
  <c r="AZ95" i="1" s="1"/>
  <c r="HW94" i="1"/>
  <c r="AZ94" i="1" s="1"/>
  <c r="HW96" i="1"/>
  <c r="AZ96" i="1" s="1"/>
  <c r="HW97" i="1"/>
  <c r="AZ97" i="1" s="1"/>
  <c r="HW92" i="1"/>
  <c r="AZ92" i="1" s="1"/>
  <c r="HW91" i="1"/>
  <c r="AZ91" i="1" s="1"/>
  <c r="HW90" i="1"/>
  <c r="AZ90" i="1" s="1"/>
  <c r="HW88" i="1"/>
  <c r="AZ88" i="1" s="1"/>
  <c r="HW89" i="1"/>
  <c r="AZ89" i="1" s="1"/>
  <c r="HW86" i="1"/>
  <c r="AZ86" i="1" s="1"/>
  <c r="HW85" i="1"/>
  <c r="AZ85" i="1" s="1"/>
  <c r="HW87" i="1"/>
  <c r="AZ87" i="1" s="1"/>
  <c r="HW84" i="1"/>
  <c r="AZ84" i="1" s="1"/>
  <c r="HW83" i="1"/>
  <c r="AZ83" i="1" s="1"/>
  <c r="HW82" i="1"/>
  <c r="AZ82" i="1" s="1"/>
  <c r="HW81" i="1"/>
  <c r="AZ81" i="1" s="1"/>
  <c r="HW80" i="1"/>
  <c r="AZ80" i="1" s="1"/>
  <c r="HW77" i="1"/>
  <c r="AZ77" i="1" s="1"/>
  <c r="HW79" i="1"/>
  <c r="AZ79" i="1" s="1"/>
  <c r="HW78" i="1"/>
  <c r="AZ78" i="1" s="1"/>
  <c r="HW76" i="1"/>
  <c r="AZ76" i="1" s="1"/>
  <c r="HW75" i="1"/>
  <c r="AZ75" i="1" s="1"/>
  <c r="HW74" i="1"/>
  <c r="AZ74" i="1" s="1"/>
  <c r="HW73" i="1"/>
  <c r="AZ73" i="1" s="1"/>
  <c r="HW72" i="1"/>
  <c r="AZ72" i="1" s="1"/>
  <c r="HW71" i="1"/>
  <c r="AZ71" i="1" s="1"/>
  <c r="HW70" i="1"/>
  <c r="AZ70" i="1" s="1"/>
  <c r="HW69" i="1"/>
  <c r="AZ69" i="1" s="1"/>
  <c r="HW68" i="1"/>
  <c r="AZ68" i="1" s="1"/>
  <c r="HW67" i="1"/>
  <c r="AZ67" i="1" s="1"/>
  <c r="HW66" i="1"/>
  <c r="AZ66" i="1" s="1"/>
  <c r="HW65" i="1"/>
  <c r="AZ65" i="1" s="1"/>
  <c r="HW64" i="1"/>
  <c r="AZ64" i="1" s="1"/>
  <c r="HW63" i="1"/>
  <c r="AZ63" i="1" s="1"/>
  <c r="HW62" i="1"/>
  <c r="AZ62" i="1" s="1"/>
  <c r="HW61" i="1"/>
  <c r="AZ61" i="1" s="1"/>
  <c r="HW60" i="1"/>
  <c r="AZ60" i="1" s="1"/>
  <c r="HW59" i="1"/>
  <c r="AZ59" i="1" s="1"/>
  <c r="HW58" i="1"/>
  <c r="AZ58" i="1" s="1"/>
  <c r="HW57" i="1"/>
  <c r="AZ57" i="1" s="1"/>
  <c r="HW55" i="1"/>
  <c r="AZ55" i="1" s="1"/>
  <c r="HW56" i="1"/>
  <c r="AZ56" i="1" s="1"/>
  <c r="HW54" i="1"/>
  <c r="AZ54" i="1" s="1"/>
  <c r="HW53" i="1"/>
  <c r="AZ53" i="1" s="1"/>
  <c r="HW52" i="1"/>
  <c r="AZ52" i="1" s="1"/>
  <c r="HW51" i="1"/>
  <c r="AZ51" i="1" s="1"/>
  <c r="HW50" i="1"/>
  <c r="AZ50" i="1" s="1"/>
  <c r="HW49" i="1"/>
  <c r="AZ49" i="1" s="1"/>
  <c r="HW48" i="1"/>
  <c r="AZ48" i="1" s="1"/>
  <c r="HW47" i="1"/>
  <c r="AZ47" i="1" s="1"/>
  <c r="HW46" i="1"/>
  <c r="AZ46" i="1" s="1"/>
  <c r="HW45" i="1"/>
  <c r="AZ45" i="1" s="1"/>
  <c r="HW44" i="1"/>
  <c r="AZ44" i="1" s="1"/>
  <c r="HW43" i="1"/>
  <c r="AZ43" i="1" s="1"/>
  <c r="HW42" i="1"/>
  <c r="AZ42" i="1" s="1"/>
  <c r="HW41" i="1"/>
  <c r="AZ41" i="1" s="1"/>
  <c r="HW40" i="1"/>
  <c r="AZ40" i="1" s="1"/>
  <c r="HW39" i="1"/>
  <c r="AZ39" i="1" s="1"/>
  <c r="HW38" i="1"/>
  <c r="AZ38" i="1" s="1"/>
  <c r="HW37" i="1"/>
  <c r="AZ37" i="1" s="1"/>
  <c r="HW36" i="1"/>
  <c r="AZ36" i="1" s="1"/>
  <c r="HW35" i="1"/>
  <c r="AZ35" i="1" s="1"/>
  <c r="HW34" i="1"/>
  <c r="AZ34" i="1" s="1"/>
  <c r="HW33" i="1"/>
  <c r="AZ33" i="1" s="1"/>
  <c r="HW32" i="1"/>
  <c r="AZ32" i="1" s="1"/>
  <c r="HW31" i="1"/>
  <c r="AZ31" i="1" s="1"/>
  <c r="HW30" i="1"/>
  <c r="AZ30" i="1" s="1"/>
  <c r="HW29" i="1"/>
  <c r="AZ29" i="1" s="1"/>
  <c r="HW28" i="1"/>
  <c r="AZ28" i="1" s="1"/>
  <c r="HW27" i="1"/>
  <c r="AZ27" i="1" s="1"/>
  <c r="HW26" i="1"/>
  <c r="AZ26" i="1" s="1"/>
  <c r="HW25" i="1"/>
  <c r="AZ25" i="1" s="1"/>
  <c r="HW24" i="1"/>
  <c r="AZ24" i="1" s="1"/>
  <c r="HW23" i="1"/>
  <c r="AZ23" i="1" s="1"/>
  <c r="HW22" i="1"/>
  <c r="AZ22" i="1" s="1"/>
  <c r="HW21" i="1"/>
  <c r="AZ21" i="1" s="1"/>
  <c r="HW20" i="1"/>
  <c r="AZ20" i="1" s="1"/>
  <c r="HW19" i="1"/>
  <c r="AZ19" i="1" s="1"/>
  <c r="HW18" i="1"/>
  <c r="AZ18" i="1" s="1"/>
  <c r="HW17" i="1"/>
  <c r="AZ17" i="1" s="1"/>
  <c r="HW16" i="1"/>
  <c r="AZ16" i="1" s="1"/>
  <c r="HW15" i="1"/>
  <c r="AZ15" i="1" s="1"/>
  <c r="HW14" i="1"/>
  <c r="AZ14" i="1" s="1"/>
  <c r="HW13" i="1"/>
  <c r="AZ13" i="1" s="1"/>
  <c r="HW12" i="1"/>
  <c r="AZ12" i="1" s="1"/>
  <c r="HW11" i="1"/>
  <c r="AZ11" i="1" s="1"/>
  <c r="HW10" i="1"/>
  <c r="AZ10" i="1" s="1"/>
  <c r="HW9" i="1"/>
  <c r="AZ9" i="1" s="1"/>
  <c r="HW8" i="1"/>
  <c r="AZ8" i="1" s="1"/>
  <c r="HW7" i="1"/>
  <c r="HS137" i="1"/>
  <c r="AY137" i="1" s="1"/>
  <c r="HS136" i="1"/>
  <c r="AY136" i="1" s="1"/>
  <c r="HS135" i="1"/>
  <c r="AY135" i="1" s="1"/>
  <c r="HS134" i="1"/>
  <c r="AY134" i="1" s="1"/>
  <c r="HS132" i="1"/>
  <c r="AY132" i="1" s="1"/>
  <c r="HS131" i="1"/>
  <c r="AY131" i="1" s="1"/>
  <c r="HS133" i="1"/>
  <c r="AY133" i="1" s="1"/>
  <c r="HS130" i="1"/>
  <c r="AY130" i="1" s="1"/>
  <c r="HS127" i="1"/>
  <c r="AY127" i="1" s="1"/>
  <c r="HS128" i="1"/>
  <c r="AY128" i="1" s="1"/>
  <c r="HS129" i="1"/>
  <c r="AY129" i="1" s="1"/>
  <c r="HS126" i="1"/>
  <c r="AY126" i="1" s="1"/>
  <c r="HS123" i="1"/>
  <c r="AY123" i="1" s="1"/>
  <c r="HS124" i="1"/>
  <c r="AY124" i="1" s="1"/>
  <c r="HS122" i="1"/>
  <c r="AY122" i="1" s="1"/>
  <c r="HS125" i="1"/>
  <c r="AY125" i="1" s="1"/>
  <c r="HS121" i="1"/>
  <c r="AY121" i="1" s="1"/>
  <c r="HS118" i="1"/>
  <c r="AY118" i="1" s="1"/>
  <c r="HS119" i="1"/>
  <c r="AY119" i="1" s="1"/>
  <c r="HS120" i="1"/>
  <c r="AY120" i="1" s="1"/>
  <c r="HS116" i="1"/>
  <c r="AY116" i="1" s="1"/>
  <c r="HS117" i="1"/>
  <c r="AY117" i="1" s="1"/>
  <c r="HS113" i="1"/>
  <c r="AY113" i="1" s="1"/>
  <c r="HS114" i="1"/>
  <c r="AY114" i="1" s="1"/>
  <c r="HS112" i="1"/>
  <c r="AY112" i="1" s="1"/>
  <c r="HS111" i="1"/>
  <c r="AY111" i="1" s="1"/>
  <c r="HS115" i="1"/>
  <c r="AY115" i="1" s="1"/>
  <c r="HS110" i="1"/>
  <c r="AY110" i="1" s="1"/>
  <c r="HS106" i="1"/>
  <c r="AY106" i="1" s="1"/>
  <c r="HS108" i="1"/>
  <c r="AY108" i="1" s="1"/>
  <c r="HS104" i="1"/>
  <c r="AY104" i="1" s="1"/>
  <c r="HS105" i="1"/>
  <c r="AY105" i="1" s="1"/>
  <c r="HS109" i="1"/>
  <c r="AY109" i="1" s="1"/>
  <c r="HS107" i="1"/>
  <c r="AY107" i="1" s="1"/>
  <c r="HS100" i="1"/>
  <c r="AY100" i="1" s="1"/>
  <c r="HS98" i="1"/>
  <c r="AY98" i="1" s="1"/>
  <c r="HS101" i="1"/>
  <c r="AY101" i="1" s="1"/>
  <c r="HS102" i="1"/>
  <c r="AY102" i="1" s="1"/>
  <c r="HS103" i="1"/>
  <c r="AY103" i="1" s="1"/>
  <c r="HS99" i="1"/>
  <c r="AY99" i="1" s="1"/>
  <c r="HS93" i="1"/>
  <c r="AY93" i="1" s="1"/>
  <c r="HS95" i="1"/>
  <c r="AY95" i="1" s="1"/>
  <c r="HS94" i="1"/>
  <c r="AY94" i="1" s="1"/>
  <c r="HS96" i="1"/>
  <c r="AY96" i="1" s="1"/>
  <c r="HS97" i="1"/>
  <c r="AY97" i="1" s="1"/>
  <c r="HS92" i="1"/>
  <c r="AY92" i="1" s="1"/>
  <c r="HS91" i="1"/>
  <c r="AY91" i="1" s="1"/>
  <c r="HS90" i="1"/>
  <c r="AY90" i="1" s="1"/>
  <c r="HS88" i="1"/>
  <c r="AY88" i="1" s="1"/>
  <c r="HS89" i="1"/>
  <c r="AY89" i="1" s="1"/>
  <c r="HS86" i="1"/>
  <c r="AY86" i="1" s="1"/>
  <c r="HS85" i="1"/>
  <c r="AY85" i="1" s="1"/>
  <c r="HS87" i="1"/>
  <c r="AY87" i="1" s="1"/>
  <c r="HS84" i="1"/>
  <c r="AY84" i="1" s="1"/>
  <c r="HS83" i="1"/>
  <c r="AY83" i="1" s="1"/>
  <c r="HS82" i="1"/>
  <c r="AY82" i="1" s="1"/>
  <c r="HS81" i="1"/>
  <c r="AY81" i="1" s="1"/>
  <c r="HS80" i="1"/>
  <c r="AY80" i="1" s="1"/>
  <c r="HS77" i="1"/>
  <c r="AY77" i="1" s="1"/>
  <c r="HS79" i="1"/>
  <c r="AY79" i="1" s="1"/>
  <c r="HS78" i="1"/>
  <c r="AY78" i="1" s="1"/>
  <c r="HS76" i="1"/>
  <c r="AY76" i="1" s="1"/>
  <c r="HS75" i="1"/>
  <c r="AY75" i="1" s="1"/>
  <c r="HS74" i="1"/>
  <c r="AY74" i="1" s="1"/>
  <c r="HS73" i="1"/>
  <c r="AY73" i="1" s="1"/>
  <c r="HS72" i="1"/>
  <c r="AY72" i="1" s="1"/>
  <c r="HS71" i="1"/>
  <c r="AY71" i="1" s="1"/>
  <c r="HS70" i="1"/>
  <c r="AY70" i="1" s="1"/>
  <c r="HS69" i="1"/>
  <c r="AY69" i="1" s="1"/>
  <c r="HS68" i="1"/>
  <c r="AY68" i="1" s="1"/>
  <c r="HS67" i="1"/>
  <c r="AY67" i="1" s="1"/>
  <c r="HS66" i="1"/>
  <c r="AY66" i="1" s="1"/>
  <c r="HS65" i="1"/>
  <c r="AY65" i="1" s="1"/>
  <c r="HS64" i="1"/>
  <c r="AY64" i="1" s="1"/>
  <c r="HS63" i="1"/>
  <c r="AY63" i="1" s="1"/>
  <c r="HS62" i="1"/>
  <c r="AY62" i="1" s="1"/>
  <c r="HS61" i="1"/>
  <c r="AY61" i="1" s="1"/>
  <c r="HS60" i="1"/>
  <c r="AY60" i="1" s="1"/>
  <c r="HS59" i="1"/>
  <c r="AY59" i="1" s="1"/>
  <c r="HS58" i="1"/>
  <c r="AY58" i="1" s="1"/>
  <c r="HS57" i="1"/>
  <c r="AY57" i="1" s="1"/>
  <c r="HS55" i="1"/>
  <c r="AY55" i="1" s="1"/>
  <c r="HS56" i="1"/>
  <c r="AY56" i="1" s="1"/>
  <c r="HS54" i="1"/>
  <c r="AY54" i="1" s="1"/>
  <c r="HS53" i="1"/>
  <c r="AY53" i="1" s="1"/>
  <c r="HS52" i="1"/>
  <c r="AY52" i="1" s="1"/>
  <c r="HS51" i="1"/>
  <c r="AY51" i="1" s="1"/>
  <c r="HS50" i="1"/>
  <c r="AY50" i="1" s="1"/>
  <c r="HS49" i="1"/>
  <c r="AY49" i="1" s="1"/>
  <c r="HS48" i="1"/>
  <c r="AY48" i="1" s="1"/>
  <c r="HS47" i="1"/>
  <c r="AY47" i="1" s="1"/>
  <c r="HS46" i="1"/>
  <c r="AY46" i="1" s="1"/>
  <c r="HS45" i="1"/>
  <c r="AY45" i="1" s="1"/>
  <c r="HS44" i="1"/>
  <c r="AY44" i="1" s="1"/>
  <c r="HS43" i="1"/>
  <c r="AY43" i="1" s="1"/>
  <c r="HS42" i="1"/>
  <c r="AY42" i="1" s="1"/>
  <c r="HS41" i="1"/>
  <c r="AY41" i="1" s="1"/>
  <c r="HS40" i="1"/>
  <c r="AY40" i="1" s="1"/>
  <c r="HS39" i="1"/>
  <c r="AY39" i="1" s="1"/>
  <c r="HS38" i="1"/>
  <c r="AY38" i="1" s="1"/>
  <c r="HS37" i="1"/>
  <c r="AY37" i="1" s="1"/>
  <c r="HS36" i="1"/>
  <c r="AY36" i="1" s="1"/>
  <c r="HS35" i="1"/>
  <c r="AY35" i="1" s="1"/>
  <c r="HS34" i="1"/>
  <c r="AY34" i="1" s="1"/>
  <c r="HS33" i="1"/>
  <c r="AY33" i="1" s="1"/>
  <c r="HS32" i="1"/>
  <c r="AY32" i="1" s="1"/>
  <c r="HS31" i="1"/>
  <c r="AY31" i="1" s="1"/>
  <c r="HS30" i="1"/>
  <c r="AY30" i="1" s="1"/>
  <c r="HS29" i="1"/>
  <c r="AY29" i="1" s="1"/>
  <c r="HS28" i="1"/>
  <c r="AY28" i="1" s="1"/>
  <c r="HS27" i="1"/>
  <c r="AY27" i="1" s="1"/>
  <c r="HS26" i="1"/>
  <c r="AY26" i="1" s="1"/>
  <c r="HS25" i="1"/>
  <c r="AY25" i="1" s="1"/>
  <c r="HS24" i="1"/>
  <c r="AY24" i="1" s="1"/>
  <c r="HS23" i="1"/>
  <c r="AY23" i="1" s="1"/>
  <c r="HS22" i="1"/>
  <c r="AY22" i="1" s="1"/>
  <c r="HS21" i="1"/>
  <c r="AY21" i="1" s="1"/>
  <c r="HS20" i="1"/>
  <c r="AY20" i="1" s="1"/>
  <c r="HS19" i="1"/>
  <c r="AY19" i="1" s="1"/>
  <c r="HS18" i="1"/>
  <c r="AY18" i="1" s="1"/>
  <c r="HS17" i="1"/>
  <c r="AY17" i="1" s="1"/>
  <c r="HS16" i="1"/>
  <c r="AY16" i="1" s="1"/>
  <c r="HS15" i="1"/>
  <c r="AY15" i="1" s="1"/>
  <c r="HS14" i="1"/>
  <c r="AY14" i="1" s="1"/>
  <c r="HS13" i="1"/>
  <c r="AY13" i="1" s="1"/>
  <c r="HS12" i="1"/>
  <c r="AY12" i="1" s="1"/>
  <c r="HS11" i="1"/>
  <c r="AY11" i="1" s="1"/>
  <c r="HS10" i="1"/>
  <c r="AY10" i="1" s="1"/>
  <c r="HS9" i="1"/>
  <c r="AY9" i="1" s="1"/>
  <c r="HS8" i="1"/>
  <c r="AY8" i="1" s="1"/>
  <c r="HS7" i="1"/>
  <c r="HO137" i="1"/>
  <c r="AX137" i="1" s="1"/>
  <c r="HO136" i="1"/>
  <c r="AX136" i="1" s="1"/>
  <c r="HO135" i="1"/>
  <c r="AX135" i="1" s="1"/>
  <c r="HO134" i="1"/>
  <c r="AX134" i="1" s="1"/>
  <c r="HO132" i="1"/>
  <c r="AX132" i="1" s="1"/>
  <c r="HO131" i="1"/>
  <c r="AX131" i="1" s="1"/>
  <c r="HO133" i="1"/>
  <c r="AX133" i="1" s="1"/>
  <c r="HO130" i="1"/>
  <c r="AX130" i="1" s="1"/>
  <c r="HO127" i="1"/>
  <c r="AX127" i="1" s="1"/>
  <c r="HO128" i="1"/>
  <c r="AX128" i="1" s="1"/>
  <c r="HO129" i="1"/>
  <c r="AX129" i="1" s="1"/>
  <c r="HO126" i="1"/>
  <c r="AX126" i="1" s="1"/>
  <c r="HO123" i="1"/>
  <c r="AX123" i="1" s="1"/>
  <c r="HO124" i="1"/>
  <c r="AX124" i="1" s="1"/>
  <c r="HO122" i="1"/>
  <c r="AX122" i="1" s="1"/>
  <c r="HO125" i="1"/>
  <c r="AX125" i="1" s="1"/>
  <c r="HO121" i="1"/>
  <c r="AX121" i="1" s="1"/>
  <c r="HO118" i="1"/>
  <c r="AX118" i="1" s="1"/>
  <c r="HO119" i="1"/>
  <c r="AX119" i="1" s="1"/>
  <c r="HO120" i="1"/>
  <c r="AX120" i="1" s="1"/>
  <c r="HO116" i="1"/>
  <c r="AX116" i="1" s="1"/>
  <c r="HO117" i="1"/>
  <c r="AX117" i="1" s="1"/>
  <c r="HO113" i="1"/>
  <c r="AX113" i="1" s="1"/>
  <c r="HO114" i="1"/>
  <c r="AX114" i="1" s="1"/>
  <c r="HO112" i="1"/>
  <c r="AX112" i="1" s="1"/>
  <c r="HO111" i="1"/>
  <c r="AX111" i="1" s="1"/>
  <c r="HO115" i="1"/>
  <c r="AX115" i="1" s="1"/>
  <c r="HO110" i="1"/>
  <c r="AX110" i="1" s="1"/>
  <c r="HO106" i="1"/>
  <c r="AX106" i="1" s="1"/>
  <c r="HO108" i="1"/>
  <c r="AX108" i="1" s="1"/>
  <c r="HO104" i="1"/>
  <c r="AX104" i="1" s="1"/>
  <c r="HO105" i="1"/>
  <c r="AX105" i="1" s="1"/>
  <c r="HO109" i="1"/>
  <c r="AX109" i="1" s="1"/>
  <c r="HO107" i="1"/>
  <c r="AX107" i="1" s="1"/>
  <c r="HO100" i="1"/>
  <c r="AX100" i="1" s="1"/>
  <c r="HO98" i="1"/>
  <c r="AX98" i="1" s="1"/>
  <c r="HO101" i="1"/>
  <c r="AX101" i="1" s="1"/>
  <c r="HO102" i="1"/>
  <c r="AX102" i="1" s="1"/>
  <c r="HO103" i="1"/>
  <c r="AX103" i="1" s="1"/>
  <c r="HO99" i="1"/>
  <c r="AX99" i="1" s="1"/>
  <c r="HO93" i="1"/>
  <c r="AX93" i="1" s="1"/>
  <c r="HO95" i="1"/>
  <c r="AX95" i="1" s="1"/>
  <c r="HO94" i="1"/>
  <c r="AX94" i="1" s="1"/>
  <c r="HO96" i="1"/>
  <c r="AX96" i="1" s="1"/>
  <c r="HO97" i="1"/>
  <c r="AX97" i="1" s="1"/>
  <c r="HO92" i="1"/>
  <c r="AX92" i="1" s="1"/>
  <c r="HO91" i="1"/>
  <c r="AX91" i="1" s="1"/>
  <c r="HO90" i="1"/>
  <c r="AX90" i="1" s="1"/>
  <c r="HO88" i="1"/>
  <c r="AX88" i="1" s="1"/>
  <c r="HO89" i="1"/>
  <c r="AX89" i="1" s="1"/>
  <c r="HO86" i="1"/>
  <c r="AX86" i="1" s="1"/>
  <c r="HO85" i="1"/>
  <c r="AX85" i="1" s="1"/>
  <c r="HO87" i="1"/>
  <c r="AX87" i="1" s="1"/>
  <c r="HO84" i="1"/>
  <c r="AX84" i="1" s="1"/>
  <c r="HO83" i="1"/>
  <c r="AX83" i="1" s="1"/>
  <c r="HO82" i="1"/>
  <c r="AX82" i="1" s="1"/>
  <c r="HO81" i="1"/>
  <c r="AX81" i="1" s="1"/>
  <c r="HO80" i="1"/>
  <c r="AX80" i="1" s="1"/>
  <c r="HO77" i="1"/>
  <c r="AX77" i="1" s="1"/>
  <c r="HO79" i="1"/>
  <c r="AX79" i="1" s="1"/>
  <c r="HO78" i="1"/>
  <c r="AX78" i="1" s="1"/>
  <c r="HO76" i="1"/>
  <c r="AX76" i="1" s="1"/>
  <c r="HO75" i="1"/>
  <c r="AX75" i="1" s="1"/>
  <c r="HO74" i="1"/>
  <c r="AX74" i="1" s="1"/>
  <c r="HO73" i="1"/>
  <c r="AX73" i="1" s="1"/>
  <c r="HO72" i="1"/>
  <c r="AX72" i="1" s="1"/>
  <c r="HO71" i="1"/>
  <c r="AX71" i="1" s="1"/>
  <c r="HO70" i="1"/>
  <c r="AX70" i="1" s="1"/>
  <c r="HO69" i="1"/>
  <c r="AX69" i="1" s="1"/>
  <c r="HO68" i="1"/>
  <c r="AX68" i="1" s="1"/>
  <c r="HO67" i="1"/>
  <c r="AX67" i="1" s="1"/>
  <c r="HO66" i="1"/>
  <c r="AX66" i="1" s="1"/>
  <c r="HO65" i="1"/>
  <c r="AX65" i="1" s="1"/>
  <c r="HO64" i="1"/>
  <c r="AX64" i="1" s="1"/>
  <c r="HO63" i="1"/>
  <c r="AX63" i="1" s="1"/>
  <c r="HO62" i="1"/>
  <c r="AX62" i="1" s="1"/>
  <c r="HO61" i="1"/>
  <c r="AX61" i="1" s="1"/>
  <c r="HO60" i="1"/>
  <c r="AX60" i="1" s="1"/>
  <c r="HO59" i="1"/>
  <c r="AX59" i="1" s="1"/>
  <c r="HO58" i="1"/>
  <c r="AX58" i="1" s="1"/>
  <c r="HO57" i="1"/>
  <c r="AX57" i="1" s="1"/>
  <c r="HO55" i="1"/>
  <c r="AX55" i="1" s="1"/>
  <c r="HO56" i="1"/>
  <c r="AX56" i="1" s="1"/>
  <c r="HO54" i="1"/>
  <c r="AX54" i="1" s="1"/>
  <c r="HO53" i="1"/>
  <c r="AX53" i="1" s="1"/>
  <c r="HO52" i="1"/>
  <c r="AX52" i="1" s="1"/>
  <c r="HO51" i="1"/>
  <c r="AX51" i="1" s="1"/>
  <c r="HO50" i="1"/>
  <c r="AX50" i="1" s="1"/>
  <c r="HO49" i="1"/>
  <c r="AX49" i="1" s="1"/>
  <c r="HO48" i="1"/>
  <c r="AX48" i="1" s="1"/>
  <c r="HO47" i="1"/>
  <c r="AX47" i="1" s="1"/>
  <c r="HO46" i="1"/>
  <c r="AX46" i="1" s="1"/>
  <c r="HO45" i="1"/>
  <c r="AX45" i="1" s="1"/>
  <c r="HO44" i="1"/>
  <c r="AX44" i="1" s="1"/>
  <c r="HO43" i="1"/>
  <c r="AX43" i="1" s="1"/>
  <c r="HO42" i="1"/>
  <c r="AX42" i="1" s="1"/>
  <c r="HO41" i="1"/>
  <c r="AX41" i="1" s="1"/>
  <c r="HO40" i="1"/>
  <c r="AX40" i="1" s="1"/>
  <c r="HO39" i="1"/>
  <c r="AX39" i="1" s="1"/>
  <c r="HO38" i="1"/>
  <c r="AX38" i="1" s="1"/>
  <c r="HO37" i="1"/>
  <c r="AX37" i="1" s="1"/>
  <c r="HO36" i="1"/>
  <c r="AX36" i="1" s="1"/>
  <c r="HO35" i="1"/>
  <c r="AX35" i="1" s="1"/>
  <c r="HO34" i="1"/>
  <c r="AX34" i="1" s="1"/>
  <c r="HO33" i="1"/>
  <c r="AX33" i="1" s="1"/>
  <c r="HO32" i="1"/>
  <c r="AX32" i="1" s="1"/>
  <c r="HO31" i="1"/>
  <c r="AX31" i="1" s="1"/>
  <c r="HO30" i="1"/>
  <c r="AX30" i="1" s="1"/>
  <c r="HO29" i="1"/>
  <c r="AX29" i="1" s="1"/>
  <c r="HO28" i="1"/>
  <c r="AX28" i="1" s="1"/>
  <c r="HO27" i="1"/>
  <c r="AX27" i="1" s="1"/>
  <c r="HO26" i="1"/>
  <c r="AX26" i="1" s="1"/>
  <c r="HO25" i="1"/>
  <c r="AX25" i="1" s="1"/>
  <c r="HO24" i="1"/>
  <c r="AX24" i="1" s="1"/>
  <c r="HO23" i="1"/>
  <c r="AX23" i="1" s="1"/>
  <c r="HO22" i="1"/>
  <c r="AX22" i="1" s="1"/>
  <c r="HO21" i="1"/>
  <c r="AX21" i="1" s="1"/>
  <c r="HO20" i="1"/>
  <c r="AX20" i="1" s="1"/>
  <c r="HO19" i="1"/>
  <c r="AX19" i="1" s="1"/>
  <c r="HO18" i="1"/>
  <c r="AX18" i="1" s="1"/>
  <c r="HO17" i="1"/>
  <c r="AX17" i="1" s="1"/>
  <c r="HO16" i="1"/>
  <c r="AX16" i="1" s="1"/>
  <c r="HO15" i="1"/>
  <c r="AX15" i="1" s="1"/>
  <c r="HO14" i="1"/>
  <c r="AX14" i="1" s="1"/>
  <c r="HO13" i="1"/>
  <c r="AX13" i="1" s="1"/>
  <c r="HO12" i="1"/>
  <c r="AX12" i="1" s="1"/>
  <c r="HO11" i="1"/>
  <c r="AX11" i="1" s="1"/>
  <c r="HO10" i="1"/>
  <c r="AX10" i="1" s="1"/>
  <c r="HO9" i="1"/>
  <c r="AX9" i="1" s="1"/>
  <c r="HO8" i="1"/>
  <c r="AX8" i="1" s="1"/>
  <c r="HO7" i="1"/>
  <c r="HK137" i="1"/>
  <c r="AW137" i="1" s="1"/>
  <c r="HK136" i="1"/>
  <c r="AW136" i="1" s="1"/>
  <c r="HK135" i="1"/>
  <c r="AW135" i="1" s="1"/>
  <c r="HK134" i="1"/>
  <c r="AW134" i="1" s="1"/>
  <c r="HK132" i="1"/>
  <c r="AW132" i="1" s="1"/>
  <c r="HK131" i="1"/>
  <c r="AW131" i="1" s="1"/>
  <c r="HK133" i="1"/>
  <c r="AW133" i="1" s="1"/>
  <c r="HK130" i="1"/>
  <c r="AW130" i="1" s="1"/>
  <c r="HK127" i="1"/>
  <c r="AW127" i="1" s="1"/>
  <c r="HK128" i="1"/>
  <c r="AW128" i="1" s="1"/>
  <c r="HK129" i="1"/>
  <c r="AW129" i="1" s="1"/>
  <c r="HK126" i="1"/>
  <c r="AW126" i="1" s="1"/>
  <c r="HK123" i="1"/>
  <c r="AW123" i="1" s="1"/>
  <c r="HK124" i="1"/>
  <c r="AW124" i="1" s="1"/>
  <c r="HK122" i="1"/>
  <c r="AW122" i="1" s="1"/>
  <c r="HK125" i="1"/>
  <c r="AW125" i="1" s="1"/>
  <c r="HK121" i="1"/>
  <c r="AW121" i="1" s="1"/>
  <c r="HK118" i="1"/>
  <c r="AW118" i="1" s="1"/>
  <c r="HK119" i="1"/>
  <c r="AW119" i="1" s="1"/>
  <c r="HK120" i="1"/>
  <c r="AW120" i="1" s="1"/>
  <c r="HK116" i="1"/>
  <c r="AW116" i="1" s="1"/>
  <c r="HK117" i="1"/>
  <c r="AW117" i="1" s="1"/>
  <c r="HK113" i="1"/>
  <c r="AW113" i="1" s="1"/>
  <c r="HK114" i="1"/>
  <c r="AW114" i="1" s="1"/>
  <c r="HK112" i="1"/>
  <c r="AW112" i="1" s="1"/>
  <c r="HK111" i="1"/>
  <c r="AW111" i="1" s="1"/>
  <c r="HK115" i="1"/>
  <c r="AW115" i="1" s="1"/>
  <c r="HK110" i="1"/>
  <c r="AW110" i="1" s="1"/>
  <c r="HK106" i="1"/>
  <c r="AW106" i="1" s="1"/>
  <c r="HK108" i="1"/>
  <c r="AW108" i="1" s="1"/>
  <c r="HK104" i="1"/>
  <c r="AW104" i="1" s="1"/>
  <c r="HK105" i="1"/>
  <c r="AW105" i="1" s="1"/>
  <c r="HK109" i="1"/>
  <c r="AW109" i="1" s="1"/>
  <c r="HK107" i="1"/>
  <c r="AW107" i="1" s="1"/>
  <c r="HK100" i="1"/>
  <c r="AW100" i="1" s="1"/>
  <c r="HK98" i="1"/>
  <c r="AW98" i="1" s="1"/>
  <c r="HK101" i="1"/>
  <c r="AW101" i="1" s="1"/>
  <c r="HK102" i="1"/>
  <c r="AW102" i="1" s="1"/>
  <c r="HK103" i="1"/>
  <c r="AW103" i="1" s="1"/>
  <c r="HK99" i="1"/>
  <c r="AW99" i="1" s="1"/>
  <c r="HK93" i="1"/>
  <c r="AW93" i="1" s="1"/>
  <c r="HK95" i="1"/>
  <c r="AW95" i="1" s="1"/>
  <c r="HK94" i="1"/>
  <c r="AW94" i="1" s="1"/>
  <c r="HK96" i="1"/>
  <c r="AW96" i="1" s="1"/>
  <c r="HK97" i="1"/>
  <c r="AW97" i="1" s="1"/>
  <c r="HK92" i="1"/>
  <c r="AW92" i="1" s="1"/>
  <c r="HK91" i="1"/>
  <c r="AW91" i="1" s="1"/>
  <c r="HK90" i="1"/>
  <c r="AW90" i="1" s="1"/>
  <c r="HK88" i="1"/>
  <c r="AW88" i="1" s="1"/>
  <c r="HK89" i="1"/>
  <c r="AW89" i="1" s="1"/>
  <c r="HK86" i="1"/>
  <c r="AW86" i="1" s="1"/>
  <c r="HK85" i="1"/>
  <c r="AW85" i="1" s="1"/>
  <c r="HK87" i="1"/>
  <c r="AW87" i="1" s="1"/>
  <c r="HK84" i="1"/>
  <c r="AW84" i="1" s="1"/>
  <c r="HK83" i="1"/>
  <c r="AW83" i="1" s="1"/>
  <c r="HK82" i="1"/>
  <c r="AW82" i="1" s="1"/>
  <c r="HK81" i="1"/>
  <c r="AW81" i="1" s="1"/>
  <c r="HK80" i="1"/>
  <c r="AW80" i="1" s="1"/>
  <c r="HK77" i="1"/>
  <c r="AW77" i="1" s="1"/>
  <c r="HK79" i="1"/>
  <c r="AW79" i="1" s="1"/>
  <c r="HK78" i="1"/>
  <c r="AW78" i="1" s="1"/>
  <c r="HK76" i="1"/>
  <c r="AW76" i="1" s="1"/>
  <c r="HK75" i="1"/>
  <c r="AW75" i="1" s="1"/>
  <c r="HK74" i="1"/>
  <c r="AW74" i="1" s="1"/>
  <c r="HK73" i="1"/>
  <c r="AW73" i="1" s="1"/>
  <c r="HK72" i="1"/>
  <c r="AW72" i="1" s="1"/>
  <c r="HK71" i="1"/>
  <c r="AW71" i="1" s="1"/>
  <c r="HK70" i="1"/>
  <c r="AW70" i="1" s="1"/>
  <c r="HK69" i="1"/>
  <c r="AW69" i="1" s="1"/>
  <c r="HK68" i="1"/>
  <c r="AW68" i="1" s="1"/>
  <c r="HK67" i="1"/>
  <c r="AW67" i="1" s="1"/>
  <c r="HK66" i="1"/>
  <c r="AW66" i="1" s="1"/>
  <c r="HK65" i="1"/>
  <c r="AW65" i="1" s="1"/>
  <c r="HK64" i="1"/>
  <c r="AW64" i="1" s="1"/>
  <c r="HK63" i="1"/>
  <c r="AW63" i="1" s="1"/>
  <c r="HK62" i="1"/>
  <c r="AW62" i="1" s="1"/>
  <c r="HK61" i="1"/>
  <c r="AW61" i="1" s="1"/>
  <c r="HK60" i="1"/>
  <c r="AW60" i="1" s="1"/>
  <c r="HK59" i="1"/>
  <c r="AW59" i="1" s="1"/>
  <c r="HK58" i="1"/>
  <c r="AW58" i="1" s="1"/>
  <c r="HK57" i="1"/>
  <c r="AW57" i="1" s="1"/>
  <c r="HK55" i="1"/>
  <c r="AW55" i="1" s="1"/>
  <c r="HK56" i="1"/>
  <c r="AW56" i="1" s="1"/>
  <c r="HK54" i="1"/>
  <c r="AW54" i="1" s="1"/>
  <c r="HK53" i="1"/>
  <c r="AW53" i="1" s="1"/>
  <c r="HK52" i="1"/>
  <c r="AW52" i="1" s="1"/>
  <c r="HK51" i="1"/>
  <c r="AW51" i="1" s="1"/>
  <c r="HK50" i="1"/>
  <c r="AW50" i="1" s="1"/>
  <c r="HK49" i="1"/>
  <c r="AW49" i="1" s="1"/>
  <c r="HK48" i="1"/>
  <c r="AW48" i="1" s="1"/>
  <c r="HK47" i="1"/>
  <c r="AW47" i="1" s="1"/>
  <c r="HK46" i="1"/>
  <c r="AW46" i="1" s="1"/>
  <c r="HK45" i="1"/>
  <c r="AW45" i="1" s="1"/>
  <c r="HK44" i="1"/>
  <c r="AW44" i="1" s="1"/>
  <c r="HK43" i="1"/>
  <c r="AW43" i="1" s="1"/>
  <c r="HK42" i="1"/>
  <c r="AW42" i="1" s="1"/>
  <c r="HK41" i="1"/>
  <c r="AW41" i="1" s="1"/>
  <c r="HK40" i="1"/>
  <c r="AW40" i="1" s="1"/>
  <c r="HK39" i="1"/>
  <c r="AW39" i="1" s="1"/>
  <c r="HK38" i="1"/>
  <c r="AW38" i="1" s="1"/>
  <c r="HK37" i="1"/>
  <c r="AW37" i="1" s="1"/>
  <c r="HK36" i="1"/>
  <c r="AW36" i="1" s="1"/>
  <c r="HK35" i="1"/>
  <c r="AW35" i="1" s="1"/>
  <c r="HK34" i="1"/>
  <c r="AW34" i="1" s="1"/>
  <c r="HK33" i="1"/>
  <c r="AW33" i="1" s="1"/>
  <c r="HK32" i="1"/>
  <c r="AW32" i="1" s="1"/>
  <c r="HK31" i="1"/>
  <c r="AW31" i="1" s="1"/>
  <c r="HK30" i="1"/>
  <c r="AW30" i="1" s="1"/>
  <c r="HK29" i="1"/>
  <c r="AW29" i="1" s="1"/>
  <c r="HK28" i="1"/>
  <c r="AW28" i="1" s="1"/>
  <c r="HK27" i="1"/>
  <c r="AW27" i="1" s="1"/>
  <c r="HK26" i="1"/>
  <c r="AW26" i="1" s="1"/>
  <c r="HK25" i="1"/>
  <c r="AW25" i="1" s="1"/>
  <c r="HK24" i="1"/>
  <c r="AW24" i="1" s="1"/>
  <c r="HK23" i="1"/>
  <c r="AW23" i="1" s="1"/>
  <c r="HK22" i="1"/>
  <c r="AW22" i="1" s="1"/>
  <c r="HK21" i="1"/>
  <c r="AW21" i="1" s="1"/>
  <c r="HK20" i="1"/>
  <c r="AW20" i="1" s="1"/>
  <c r="HK19" i="1"/>
  <c r="AW19" i="1" s="1"/>
  <c r="HK18" i="1"/>
  <c r="AW18" i="1" s="1"/>
  <c r="HK17" i="1"/>
  <c r="AW17" i="1" s="1"/>
  <c r="HK16" i="1"/>
  <c r="AW16" i="1" s="1"/>
  <c r="HK15" i="1"/>
  <c r="AW15" i="1" s="1"/>
  <c r="HK14" i="1"/>
  <c r="AW14" i="1" s="1"/>
  <c r="HK13" i="1"/>
  <c r="AW13" i="1" s="1"/>
  <c r="HK12" i="1"/>
  <c r="AW12" i="1" s="1"/>
  <c r="HK11" i="1"/>
  <c r="AW11" i="1" s="1"/>
  <c r="HK10" i="1"/>
  <c r="AW10" i="1" s="1"/>
  <c r="HK9" i="1"/>
  <c r="AW9" i="1" s="1"/>
  <c r="HK8" i="1"/>
  <c r="AW8" i="1" s="1"/>
  <c r="HK7" i="1"/>
  <c r="HG137" i="1"/>
  <c r="AV137" i="1" s="1"/>
  <c r="HG136" i="1"/>
  <c r="AV136" i="1" s="1"/>
  <c r="HG135" i="1"/>
  <c r="AV135" i="1" s="1"/>
  <c r="HG134" i="1"/>
  <c r="AV134" i="1" s="1"/>
  <c r="HG132" i="1"/>
  <c r="AV132" i="1" s="1"/>
  <c r="HG131" i="1"/>
  <c r="AV131" i="1" s="1"/>
  <c r="HG133" i="1"/>
  <c r="AV133" i="1" s="1"/>
  <c r="HG130" i="1"/>
  <c r="AV130" i="1" s="1"/>
  <c r="HG127" i="1"/>
  <c r="AV127" i="1" s="1"/>
  <c r="HG128" i="1"/>
  <c r="AV128" i="1" s="1"/>
  <c r="HG129" i="1"/>
  <c r="AV129" i="1" s="1"/>
  <c r="HG126" i="1"/>
  <c r="AV126" i="1" s="1"/>
  <c r="HG123" i="1"/>
  <c r="AV123" i="1" s="1"/>
  <c r="HG124" i="1"/>
  <c r="AV124" i="1" s="1"/>
  <c r="HG122" i="1"/>
  <c r="AV122" i="1" s="1"/>
  <c r="HG125" i="1"/>
  <c r="AV125" i="1" s="1"/>
  <c r="HG121" i="1"/>
  <c r="AV121" i="1" s="1"/>
  <c r="HG118" i="1"/>
  <c r="AV118" i="1" s="1"/>
  <c r="HG119" i="1"/>
  <c r="AV119" i="1" s="1"/>
  <c r="HG120" i="1"/>
  <c r="AV120" i="1" s="1"/>
  <c r="HG116" i="1"/>
  <c r="AV116" i="1" s="1"/>
  <c r="HG117" i="1"/>
  <c r="AV117" i="1" s="1"/>
  <c r="HG113" i="1"/>
  <c r="AV113" i="1" s="1"/>
  <c r="HG114" i="1"/>
  <c r="AV114" i="1" s="1"/>
  <c r="HG112" i="1"/>
  <c r="AV112" i="1" s="1"/>
  <c r="HG111" i="1"/>
  <c r="AV111" i="1" s="1"/>
  <c r="HG115" i="1"/>
  <c r="AV115" i="1" s="1"/>
  <c r="HG110" i="1"/>
  <c r="AV110" i="1" s="1"/>
  <c r="HG106" i="1"/>
  <c r="AV106" i="1" s="1"/>
  <c r="HG108" i="1"/>
  <c r="AV108" i="1" s="1"/>
  <c r="HG104" i="1"/>
  <c r="AV104" i="1" s="1"/>
  <c r="HG105" i="1"/>
  <c r="AV105" i="1" s="1"/>
  <c r="HG109" i="1"/>
  <c r="AV109" i="1" s="1"/>
  <c r="HG107" i="1"/>
  <c r="AV107" i="1" s="1"/>
  <c r="HG100" i="1"/>
  <c r="AV100" i="1" s="1"/>
  <c r="HG98" i="1"/>
  <c r="AV98" i="1" s="1"/>
  <c r="HG101" i="1"/>
  <c r="AV101" i="1" s="1"/>
  <c r="HG102" i="1"/>
  <c r="AV102" i="1" s="1"/>
  <c r="HG103" i="1"/>
  <c r="AV103" i="1" s="1"/>
  <c r="HG99" i="1"/>
  <c r="AV99" i="1" s="1"/>
  <c r="HG93" i="1"/>
  <c r="AV93" i="1" s="1"/>
  <c r="HG95" i="1"/>
  <c r="AV95" i="1" s="1"/>
  <c r="HG94" i="1"/>
  <c r="AV94" i="1" s="1"/>
  <c r="HG96" i="1"/>
  <c r="AV96" i="1" s="1"/>
  <c r="HG97" i="1"/>
  <c r="AV97" i="1" s="1"/>
  <c r="HG92" i="1"/>
  <c r="AV92" i="1" s="1"/>
  <c r="HG91" i="1"/>
  <c r="AV91" i="1" s="1"/>
  <c r="HG90" i="1"/>
  <c r="AV90" i="1" s="1"/>
  <c r="HG88" i="1"/>
  <c r="AV88" i="1" s="1"/>
  <c r="HG89" i="1"/>
  <c r="AV89" i="1" s="1"/>
  <c r="HG86" i="1"/>
  <c r="AV86" i="1" s="1"/>
  <c r="HG85" i="1"/>
  <c r="AV85" i="1" s="1"/>
  <c r="HG87" i="1"/>
  <c r="AV87" i="1" s="1"/>
  <c r="HG84" i="1"/>
  <c r="AV84" i="1" s="1"/>
  <c r="HG83" i="1"/>
  <c r="AV83" i="1" s="1"/>
  <c r="HG82" i="1"/>
  <c r="AV82" i="1" s="1"/>
  <c r="HG81" i="1"/>
  <c r="AV81" i="1" s="1"/>
  <c r="HG80" i="1"/>
  <c r="AV80" i="1" s="1"/>
  <c r="HG77" i="1"/>
  <c r="AV77" i="1" s="1"/>
  <c r="HG79" i="1"/>
  <c r="AV79" i="1" s="1"/>
  <c r="HG78" i="1"/>
  <c r="AV78" i="1" s="1"/>
  <c r="HG76" i="1"/>
  <c r="AV76" i="1" s="1"/>
  <c r="HG75" i="1"/>
  <c r="AV75" i="1" s="1"/>
  <c r="HG74" i="1"/>
  <c r="AV74" i="1" s="1"/>
  <c r="HG73" i="1"/>
  <c r="AV73" i="1" s="1"/>
  <c r="HG72" i="1"/>
  <c r="AV72" i="1" s="1"/>
  <c r="HG71" i="1"/>
  <c r="AV71" i="1" s="1"/>
  <c r="HG70" i="1"/>
  <c r="AV70" i="1" s="1"/>
  <c r="HG69" i="1"/>
  <c r="AV69" i="1" s="1"/>
  <c r="HG68" i="1"/>
  <c r="AV68" i="1" s="1"/>
  <c r="HG67" i="1"/>
  <c r="AV67" i="1" s="1"/>
  <c r="HG66" i="1"/>
  <c r="AV66" i="1" s="1"/>
  <c r="HG65" i="1"/>
  <c r="AV65" i="1" s="1"/>
  <c r="HG64" i="1"/>
  <c r="AV64" i="1" s="1"/>
  <c r="HG63" i="1"/>
  <c r="AV63" i="1" s="1"/>
  <c r="HG62" i="1"/>
  <c r="AV62" i="1" s="1"/>
  <c r="HG61" i="1"/>
  <c r="AV61" i="1" s="1"/>
  <c r="HG60" i="1"/>
  <c r="AV60" i="1" s="1"/>
  <c r="HG59" i="1"/>
  <c r="AV59" i="1" s="1"/>
  <c r="HG58" i="1"/>
  <c r="AV58" i="1" s="1"/>
  <c r="HG57" i="1"/>
  <c r="AV57" i="1" s="1"/>
  <c r="HG55" i="1"/>
  <c r="AV55" i="1" s="1"/>
  <c r="HG56" i="1"/>
  <c r="AV56" i="1" s="1"/>
  <c r="HG54" i="1"/>
  <c r="AV54" i="1" s="1"/>
  <c r="HG53" i="1"/>
  <c r="AV53" i="1" s="1"/>
  <c r="HG52" i="1"/>
  <c r="AV52" i="1" s="1"/>
  <c r="HG51" i="1"/>
  <c r="AV51" i="1" s="1"/>
  <c r="HG50" i="1"/>
  <c r="AV50" i="1" s="1"/>
  <c r="HG49" i="1"/>
  <c r="AV49" i="1" s="1"/>
  <c r="HG48" i="1"/>
  <c r="AV48" i="1" s="1"/>
  <c r="HG47" i="1"/>
  <c r="AV47" i="1" s="1"/>
  <c r="HG46" i="1"/>
  <c r="AV46" i="1" s="1"/>
  <c r="HG45" i="1"/>
  <c r="AV45" i="1" s="1"/>
  <c r="HG44" i="1"/>
  <c r="AV44" i="1" s="1"/>
  <c r="HG43" i="1"/>
  <c r="AV43" i="1" s="1"/>
  <c r="HG42" i="1"/>
  <c r="AV42" i="1" s="1"/>
  <c r="HG41" i="1"/>
  <c r="AV41" i="1" s="1"/>
  <c r="HG40" i="1"/>
  <c r="AV40" i="1" s="1"/>
  <c r="HG39" i="1"/>
  <c r="AV39" i="1" s="1"/>
  <c r="HG38" i="1"/>
  <c r="AV38" i="1" s="1"/>
  <c r="HG37" i="1"/>
  <c r="AV37" i="1" s="1"/>
  <c r="HG36" i="1"/>
  <c r="AV36" i="1" s="1"/>
  <c r="HG35" i="1"/>
  <c r="AV35" i="1" s="1"/>
  <c r="HG34" i="1"/>
  <c r="AV34" i="1" s="1"/>
  <c r="HG33" i="1"/>
  <c r="AV33" i="1" s="1"/>
  <c r="HG32" i="1"/>
  <c r="AV32" i="1" s="1"/>
  <c r="HG31" i="1"/>
  <c r="AV31" i="1" s="1"/>
  <c r="HG30" i="1"/>
  <c r="AV30" i="1" s="1"/>
  <c r="HG29" i="1"/>
  <c r="AV29" i="1" s="1"/>
  <c r="HG28" i="1"/>
  <c r="AV28" i="1" s="1"/>
  <c r="HG27" i="1"/>
  <c r="AV27" i="1" s="1"/>
  <c r="HG26" i="1"/>
  <c r="AV26" i="1" s="1"/>
  <c r="HG25" i="1"/>
  <c r="AV25" i="1" s="1"/>
  <c r="HG24" i="1"/>
  <c r="AV24" i="1" s="1"/>
  <c r="HG23" i="1"/>
  <c r="AV23" i="1" s="1"/>
  <c r="HG22" i="1"/>
  <c r="AV22" i="1" s="1"/>
  <c r="HG21" i="1"/>
  <c r="AV21" i="1" s="1"/>
  <c r="HG20" i="1"/>
  <c r="AV20" i="1" s="1"/>
  <c r="HG19" i="1"/>
  <c r="AV19" i="1" s="1"/>
  <c r="HG18" i="1"/>
  <c r="AV18" i="1" s="1"/>
  <c r="HG17" i="1"/>
  <c r="AV17" i="1" s="1"/>
  <c r="HG16" i="1"/>
  <c r="AV16" i="1" s="1"/>
  <c r="HG15" i="1"/>
  <c r="AV15" i="1" s="1"/>
  <c r="HG14" i="1"/>
  <c r="AV14" i="1" s="1"/>
  <c r="HG13" i="1"/>
  <c r="AV13" i="1" s="1"/>
  <c r="HG12" i="1"/>
  <c r="AV12" i="1" s="1"/>
  <c r="HG11" i="1"/>
  <c r="AV11" i="1" s="1"/>
  <c r="HG10" i="1"/>
  <c r="AV10" i="1" s="1"/>
  <c r="HG9" i="1"/>
  <c r="AV9" i="1" s="1"/>
  <c r="HG8" i="1"/>
  <c r="AV8" i="1" s="1"/>
  <c r="HG7" i="1"/>
  <c r="HC137" i="1"/>
  <c r="AU137" i="1" s="1"/>
  <c r="HC136" i="1"/>
  <c r="AU136" i="1" s="1"/>
  <c r="HC135" i="1"/>
  <c r="AU135" i="1" s="1"/>
  <c r="HC134" i="1"/>
  <c r="AU134" i="1" s="1"/>
  <c r="HC132" i="1"/>
  <c r="AU132" i="1" s="1"/>
  <c r="HC131" i="1"/>
  <c r="AU131" i="1" s="1"/>
  <c r="HC133" i="1"/>
  <c r="AU133" i="1" s="1"/>
  <c r="HC130" i="1"/>
  <c r="AU130" i="1" s="1"/>
  <c r="HC127" i="1"/>
  <c r="AU127" i="1" s="1"/>
  <c r="HC128" i="1"/>
  <c r="AU128" i="1" s="1"/>
  <c r="HC129" i="1"/>
  <c r="AU129" i="1" s="1"/>
  <c r="HC126" i="1"/>
  <c r="AU126" i="1" s="1"/>
  <c r="HC123" i="1"/>
  <c r="AU123" i="1" s="1"/>
  <c r="HC124" i="1"/>
  <c r="AU124" i="1" s="1"/>
  <c r="HC122" i="1"/>
  <c r="AU122" i="1" s="1"/>
  <c r="HC125" i="1"/>
  <c r="AU125" i="1" s="1"/>
  <c r="HC121" i="1"/>
  <c r="AU121" i="1" s="1"/>
  <c r="HC118" i="1"/>
  <c r="AU118" i="1" s="1"/>
  <c r="HC119" i="1"/>
  <c r="AU119" i="1" s="1"/>
  <c r="HC120" i="1"/>
  <c r="AU120" i="1" s="1"/>
  <c r="HC116" i="1"/>
  <c r="AU116" i="1" s="1"/>
  <c r="HC117" i="1"/>
  <c r="AU117" i="1" s="1"/>
  <c r="HC113" i="1"/>
  <c r="AU113" i="1" s="1"/>
  <c r="HC114" i="1"/>
  <c r="AU114" i="1" s="1"/>
  <c r="HC112" i="1"/>
  <c r="AU112" i="1" s="1"/>
  <c r="HC111" i="1"/>
  <c r="AU111" i="1" s="1"/>
  <c r="HC115" i="1"/>
  <c r="AU115" i="1" s="1"/>
  <c r="HC110" i="1"/>
  <c r="AU110" i="1" s="1"/>
  <c r="HC106" i="1"/>
  <c r="AU106" i="1" s="1"/>
  <c r="HC108" i="1"/>
  <c r="AU108" i="1" s="1"/>
  <c r="HC104" i="1"/>
  <c r="AU104" i="1" s="1"/>
  <c r="HC105" i="1"/>
  <c r="AU105" i="1" s="1"/>
  <c r="HC109" i="1"/>
  <c r="AU109" i="1" s="1"/>
  <c r="HC107" i="1"/>
  <c r="AU107" i="1" s="1"/>
  <c r="HC100" i="1"/>
  <c r="AU100" i="1" s="1"/>
  <c r="HC98" i="1"/>
  <c r="AU98" i="1" s="1"/>
  <c r="HC101" i="1"/>
  <c r="AU101" i="1" s="1"/>
  <c r="HC102" i="1"/>
  <c r="AU102" i="1" s="1"/>
  <c r="HC103" i="1"/>
  <c r="AU103" i="1" s="1"/>
  <c r="HC99" i="1"/>
  <c r="AU99" i="1" s="1"/>
  <c r="HC93" i="1"/>
  <c r="AU93" i="1" s="1"/>
  <c r="HC95" i="1"/>
  <c r="AU95" i="1" s="1"/>
  <c r="HC94" i="1"/>
  <c r="AU94" i="1" s="1"/>
  <c r="HC96" i="1"/>
  <c r="AU96" i="1" s="1"/>
  <c r="HC97" i="1"/>
  <c r="AU97" i="1" s="1"/>
  <c r="HC92" i="1"/>
  <c r="AU92" i="1" s="1"/>
  <c r="HC91" i="1"/>
  <c r="AU91" i="1" s="1"/>
  <c r="HC90" i="1"/>
  <c r="AU90" i="1" s="1"/>
  <c r="HC88" i="1"/>
  <c r="AU88" i="1" s="1"/>
  <c r="HC89" i="1"/>
  <c r="AU89" i="1" s="1"/>
  <c r="HC86" i="1"/>
  <c r="AU86" i="1" s="1"/>
  <c r="HC85" i="1"/>
  <c r="AU85" i="1" s="1"/>
  <c r="HC87" i="1"/>
  <c r="AU87" i="1" s="1"/>
  <c r="HC84" i="1"/>
  <c r="AU84" i="1" s="1"/>
  <c r="HC83" i="1"/>
  <c r="AU83" i="1" s="1"/>
  <c r="HC82" i="1"/>
  <c r="AU82" i="1" s="1"/>
  <c r="HC81" i="1"/>
  <c r="AU81" i="1" s="1"/>
  <c r="HC80" i="1"/>
  <c r="AU80" i="1" s="1"/>
  <c r="HC77" i="1"/>
  <c r="AU77" i="1" s="1"/>
  <c r="HC79" i="1"/>
  <c r="AU79" i="1" s="1"/>
  <c r="HC78" i="1"/>
  <c r="AU78" i="1" s="1"/>
  <c r="HC76" i="1"/>
  <c r="AU76" i="1" s="1"/>
  <c r="HC75" i="1"/>
  <c r="AU75" i="1" s="1"/>
  <c r="HC74" i="1"/>
  <c r="AU74" i="1" s="1"/>
  <c r="HC73" i="1"/>
  <c r="AU73" i="1" s="1"/>
  <c r="HC72" i="1"/>
  <c r="AU72" i="1" s="1"/>
  <c r="HC71" i="1"/>
  <c r="AU71" i="1" s="1"/>
  <c r="HC70" i="1"/>
  <c r="AU70" i="1" s="1"/>
  <c r="HC69" i="1"/>
  <c r="AU69" i="1" s="1"/>
  <c r="HC68" i="1"/>
  <c r="AU68" i="1" s="1"/>
  <c r="HC67" i="1"/>
  <c r="AU67" i="1" s="1"/>
  <c r="HC66" i="1"/>
  <c r="AU66" i="1" s="1"/>
  <c r="HC65" i="1"/>
  <c r="AU65" i="1" s="1"/>
  <c r="HC64" i="1"/>
  <c r="AU64" i="1" s="1"/>
  <c r="HC63" i="1"/>
  <c r="AU63" i="1" s="1"/>
  <c r="HC62" i="1"/>
  <c r="AU62" i="1" s="1"/>
  <c r="HC61" i="1"/>
  <c r="AU61" i="1" s="1"/>
  <c r="HC60" i="1"/>
  <c r="AU60" i="1" s="1"/>
  <c r="HC59" i="1"/>
  <c r="AU59" i="1" s="1"/>
  <c r="HC58" i="1"/>
  <c r="AU58" i="1" s="1"/>
  <c r="HC57" i="1"/>
  <c r="AU57" i="1" s="1"/>
  <c r="HC55" i="1"/>
  <c r="AU55" i="1" s="1"/>
  <c r="HC56" i="1"/>
  <c r="AU56" i="1" s="1"/>
  <c r="HC54" i="1"/>
  <c r="AU54" i="1" s="1"/>
  <c r="HC53" i="1"/>
  <c r="AU53" i="1" s="1"/>
  <c r="HC52" i="1"/>
  <c r="AU52" i="1" s="1"/>
  <c r="HC51" i="1"/>
  <c r="AU51" i="1" s="1"/>
  <c r="HC50" i="1"/>
  <c r="AU50" i="1" s="1"/>
  <c r="HC49" i="1"/>
  <c r="AU49" i="1" s="1"/>
  <c r="HC48" i="1"/>
  <c r="AU48" i="1" s="1"/>
  <c r="HC47" i="1"/>
  <c r="AU47" i="1" s="1"/>
  <c r="HC46" i="1"/>
  <c r="AU46" i="1" s="1"/>
  <c r="HC45" i="1"/>
  <c r="AU45" i="1" s="1"/>
  <c r="HC44" i="1"/>
  <c r="AU44" i="1" s="1"/>
  <c r="HC43" i="1"/>
  <c r="AU43" i="1" s="1"/>
  <c r="HC42" i="1"/>
  <c r="AU42" i="1" s="1"/>
  <c r="HC41" i="1"/>
  <c r="AU41" i="1" s="1"/>
  <c r="HC40" i="1"/>
  <c r="AU40" i="1" s="1"/>
  <c r="HC39" i="1"/>
  <c r="AU39" i="1" s="1"/>
  <c r="HC38" i="1"/>
  <c r="AU38" i="1" s="1"/>
  <c r="HC37" i="1"/>
  <c r="AU37" i="1" s="1"/>
  <c r="HC36" i="1"/>
  <c r="AU36" i="1" s="1"/>
  <c r="HC35" i="1"/>
  <c r="AU35" i="1" s="1"/>
  <c r="HC34" i="1"/>
  <c r="AU34" i="1" s="1"/>
  <c r="HC33" i="1"/>
  <c r="AU33" i="1" s="1"/>
  <c r="HC32" i="1"/>
  <c r="AU32" i="1" s="1"/>
  <c r="HC31" i="1"/>
  <c r="AU31" i="1" s="1"/>
  <c r="HC30" i="1"/>
  <c r="AU30" i="1" s="1"/>
  <c r="HC29" i="1"/>
  <c r="AU29" i="1" s="1"/>
  <c r="HC28" i="1"/>
  <c r="AU28" i="1" s="1"/>
  <c r="HC27" i="1"/>
  <c r="AU27" i="1" s="1"/>
  <c r="HC26" i="1"/>
  <c r="AU26" i="1" s="1"/>
  <c r="HC25" i="1"/>
  <c r="AU25" i="1" s="1"/>
  <c r="HC24" i="1"/>
  <c r="AU24" i="1" s="1"/>
  <c r="HC23" i="1"/>
  <c r="AU23" i="1" s="1"/>
  <c r="HC22" i="1"/>
  <c r="AU22" i="1" s="1"/>
  <c r="HC21" i="1"/>
  <c r="AU21" i="1" s="1"/>
  <c r="HC20" i="1"/>
  <c r="AU20" i="1" s="1"/>
  <c r="HC19" i="1"/>
  <c r="AU19" i="1" s="1"/>
  <c r="HC18" i="1"/>
  <c r="AU18" i="1" s="1"/>
  <c r="HC17" i="1"/>
  <c r="AU17" i="1" s="1"/>
  <c r="HC16" i="1"/>
  <c r="AU16" i="1" s="1"/>
  <c r="HC15" i="1"/>
  <c r="AU15" i="1" s="1"/>
  <c r="HC14" i="1"/>
  <c r="AU14" i="1" s="1"/>
  <c r="HC13" i="1"/>
  <c r="AU13" i="1" s="1"/>
  <c r="HC12" i="1"/>
  <c r="AU12" i="1" s="1"/>
  <c r="HC11" i="1"/>
  <c r="AU11" i="1" s="1"/>
  <c r="HC10" i="1"/>
  <c r="AU10" i="1" s="1"/>
  <c r="HC9" i="1"/>
  <c r="AU9" i="1" s="1"/>
  <c r="HC8" i="1"/>
  <c r="AU8" i="1" s="1"/>
  <c r="HC7" i="1"/>
  <c r="GY137" i="1"/>
  <c r="AT137" i="1" s="1"/>
  <c r="GY136" i="1"/>
  <c r="AT136" i="1" s="1"/>
  <c r="GY135" i="1"/>
  <c r="AT135" i="1" s="1"/>
  <c r="GY134" i="1"/>
  <c r="AT134" i="1" s="1"/>
  <c r="GY132" i="1"/>
  <c r="AT132" i="1" s="1"/>
  <c r="GY131" i="1"/>
  <c r="AT131" i="1" s="1"/>
  <c r="GY133" i="1"/>
  <c r="AT133" i="1" s="1"/>
  <c r="GY130" i="1"/>
  <c r="AT130" i="1" s="1"/>
  <c r="GY127" i="1"/>
  <c r="AT127" i="1" s="1"/>
  <c r="GY128" i="1"/>
  <c r="AT128" i="1" s="1"/>
  <c r="GY129" i="1"/>
  <c r="AT129" i="1" s="1"/>
  <c r="GY126" i="1"/>
  <c r="AT126" i="1" s="1"/>
  <c r="GY123" i="1"/>
  <c r="AT123" i="1" s="1"/>
  <c r="GY124" i="1"/>
  <c r="AT124" i="1" s="1"/>
  <c r="GY122" i="1"/>
  <c r="AT122" i="1" s="1"/>
  <c r="GY125" i="1"/>
  <c r="AT125" i="1" s="1"/>
  <c r="GY121" i="1"/>
  <c r="AT121" i="1" s="1"/>
  <c r="GY118" i="1"/>
  <c r="AT118" i="1" s="1"/>
  <c r="GY119" i="1"/>
  <c r="AT119" i="1" s="1"/>
  <c r="GY120" i="1"/>
  <c r="AT120" i="1" s="1"/>
  <c r="GY116" i="1"/>
  <c r="AT116" i="1" s="1"/>
  <c r="GY117" i="1"/>
  <c r="AT117" i="1" s="1"/>
  <c r="GY113" i="1"/>
  <c r="AT113" i="1" s="1"/>
  <c r="GY114" i="1"/>
  <c r="AT114" i="1" s="1"/>
  <c r="GY112" i="1"/>
  <c r="AT112" i="1" s="1"/>
  <c r="GY111" i="1"/>
  <c r="AT111" i="1" s="1"/>
  <c r="GY115" i="1"/>
  <c r="AT115" i="1" s="1"/>
  <c r="GY110" i="1"/>
  <c r="AT110" i="1" s="1"/>
  <c r="GY106" i="1"/>
  <c r="AT106" i="1" s="1"/>
  <c r="GY108" i="1"/>
  <c r="AT108" i="1" s="1"/>
  <c r="GY104" i="1"/>
  <c r="AT104" i="1" s="1"/>
  <c r="GY105" i="1"/>
  <c r="AT105" i="1" s="1"/>
  <c r="GY109" i="1"/>
  <c r="AT109" i="1" s="1"/>
  <c r="GY107" i="1"/>
  <c r="AT107" i="1" s="1"/>
  <c r="GY100" i="1"/>
  <c r="AT100" i="1" s="1"/>
  <c r="GY98" i="1"/>
  <c r="AT98" i="1" s="1"/>
  <c r="GY101" i="1"/>
  <c r="AT101" i="1" s="1"/>
  <c r="GY102" i="1"/>
  <c r="AT102" i="1" s="1"/>
  <c r="GY103" i="1"/>
  <c r="AT103" i="1" s="1"/>
  <c r="GY99" i="1"/>
  <c r="AT99" i="1" s="1"/>
  <c r="GY93" i="1"/>
  <c r="AT93" i="1" s="1"/>
  <c r="GY95" i="1"/>
  <c r="AT95" i="1" s="1"/>
  <c r="GY94" i="1"/>
  <c r="AT94" i="1" s="1"/>
  <c r="GY96" i="1"/>
  <c r="AT96" i="1" s="1"/>
  <c r="GY97" i="1"/>
  <c r="AT97" i="1" s="1"/>
  <c r="GY92" i="1"/>
  <c r="AT92" i="1" s="1"/>
  <c r="GY91" i="1"/>
  <c r="AT91" i="1" s="1"/>
  <c r="GY90" i="1"/>
  <c r="AT90" i="1" s="1"/>
  <c r="GY88" i="1"/>
  <c r="AT88" i="1" s="1"/>
  <c r="GY89" i="1"/>
  <c r="AT89" i="1" s="1"/>
  <c r="GY86" i="1"/>
  <c r="AT86" i="1" s="1"/>
  <c r="GY85" i="1"/>
  <c r="AT85" i="1" s="1"/>
  <c r="GY87" i="1"/>
  <c r="AT87" i="1" s="1"/>
  <c r="GY84" i="1"/>
  <c r="AT84" i="1" s="1"/>
  <c r="GY83" i="1"/>
  <c r="AT83" i="1" s="1"/>
  <c r="GY82" i="1"/>
  <c r="AT82" i="1" s="1"/>
  <c r="GY81" i="1"/>
  <c r="AT81" i="1" s="1"/>
  <c r="GY80" i="1"/>
  <c r="AT80" i="1" s="1"/>
  <c r="GY77" i="1"/>
  <c r="AT77" i="1" s="1"/>
  <c r="GY79" i="1"/>
  <c r="AT79" i="1" s="1"/>
  <c r="GY78" i="1"/>
  <c r="AT78" i="1" s="1"/>
  <c r="GY76" i="1"/>
  <c r="AT76" i="1" s="1"/>
  <c r="GY75" i="1"/>
  <c r="AT75" i="1" s="1"/>
  <c r="GY74" i="1"/>
  <c r="AT74" i="1" s="1"/>
  <c r="GY73" i="1"/>
  <c r="AT73" i="1" s="1"/>
  <c r="GY72" i="1"/>
  <c r="AT72" i="1" s="1"/>
  <c r="GY71" i="1"/>
  <c r="AT71" i="1" s="1"/>
  <c r="GY70" i="1"/>
  <c r="AT70" i="1" s="1"/>
  <c r="GY69" i="1"/>
  <c r="AT69" i="1" s="1"/>
  <c r="GY68" i="1"/>
  <c r="AT68" i="1" s="1"/>
  <c r="GY67" i="1"/>
  <c r="AT67" i="1" s="1"/>
  <c r="GY66" i="1"/>
  <c r="AT66" i="1" s="1"/>
  <c r="GY65" i="1"/>
  <c r="AT65" i="1" s="1"/>
  <c r="GY64" i="1"/>
  <c r="AT64" i="1" s="1"/>
  <c r="GY63" i="1"/>
  <c r="AT63" i="1" s="1"/>
  <c r="GY62" i="1"/>
  <c r="AT62" i="1" s="1"/>
  <c r="GY61" i="1"/>
  <c r="AT61" i="1" s="1"/>
  <c r="GY60" i="1"/>
  <c r="AT60" i="1" s="1"/>
  <c r="GY59" i="1"/>
  <c r="AT59" i="1" s="1"/>
  <c r="GY58" i="1"/>
  <c r="AT58" i="1" s="1"/>
  <c r="GY57" i="1"/>
  <c r="AT57" i="1" s="1"/>
  <c r="GY55" i="1"/>
  <c r="AT55" i="1" s="1"/>
  <c r="GY56" i="1"/>
  <c r="AT56" i="1" s="1"/>
  <c r="GY54" i="1"/>
  <c r="AT54" i="1" s="1"/>
  <c r="GY53" i="1"/>
  <c r="AT53" i="1" s="1"/>
  <c r="GY52" i="1"/>
  <c r="AT52" i="1" s="1"/>
  <c r="GY51" i="1"/>
  <c r="AT51" i="1" s="1"/>
  <c r="GY50" i="1"/>
  <c r="AT50" i="1" s="1"/>
  <c r="GY49" i="1"/>
  <c r="AT49" i="1" s="1"/>
  <c r="GY48" i="1"/>
  <c r="AT48" i="1" s="1"/>
  <c r="GY47" i="1"/>
  <c r="AT47" i="1" s="1"/>
  <c r="GY46" i="1"/>
  <c r="AT46" i="1" s="1"/>
  <c r="GY45" i="1"/>
  <c r="AT45" i="1" s="1"/>
  <c r="GY44" i="1"/>
  <c r="AT44" i="1" s="1"/>
  <c r="GY43" i="1"/>
  <c r="AT43" i="1" s="1"/>
  <c r="GY42" i="1"/>
  <c r="AT42" i="1" s="1"/>
  <c r="GY41" i="1"/>
  <c r="AT41" i="1" s="1"/>
  <c r="GY40" i="1"/>
  <c r="AT40" i="1" s="1"/>
  <c r="GY39" i="1"/>
  <c r="AT39" i="1" s="1"/>
  <c r="GY38" i="1"/>
  <c r="AT38" i="1" s="1"/>
  <c r="GY37" i="1"/>
  <c r="AT37" i="1" s="1"/>
  <c r="GY36" i="1"/>
  <c r="AT36" i="1" s="1"/>
  <c r="GY35" i="1"/>
  <c r="AT35" i="1" s="1"/>
  <c r="GY34" i="1"/>
  <c r="AT34" i="1" s="1"/>
  <c r="GY33" i="1"/>
  <c r="AT33" i="1" s="1"/>
  <c r="GY32" i="1"/>
  <c r="AT32" i="1" s="1"/>
  <c r="GY31" i="1"/>
  <c r="AT31" i="1" s="1"/>
  <c r="GY30" i="1"/>
  <c r="AT30" i="1" s="1"/>
  <c r="GY29" i="1"/>
  <c r="AT29" i="1" s="1"/>
  <c r="GY28" i="1"/>
  <c r="AT28" i="1" s="1"/>
  <c r="GY27" i="1"/>
  <c r="AT27" i="1" s="1"/>
  <c r="GY26" i="1"/>
  <c r="AT26" i="1" s="1"/>
  <c r="GY25" i="1"/>
  <c r="AT25" i="1" s="1"/>
  <c r="GY24" i="1"/>
  <c r="AT24" i="1" s="1"/>
  <c r="GY23" i="1"/>
  <c r="AT23" i="1" s="1"/>
  <c r="GY22" i="1"/>
  <c r="AT22" i="1" s="1"/>
  <c r="GY21" i="1"/>
  <c r="AT21" i="1" s="1"/>
  <c r="GY20" i="1"/>
  <c r="AT20" i="1" s="1"/>
  <c r="GY19" i="1"/>
  <c r="AT19" i="1" s="1"/>
  <c r="GY18" i="1"/>
  <c r="AT18" i="1" s="1"/>
  <c r="GY17" i="1"/>
  <c r="AT17" i="1" s="1"/>
  <c r="GY16" i="1"/>
  <c r="AT16" i="1" s="1"/>
  <c r="GY15" i="1"/>
  <c r="AT15" i="1" s="1"/>
  <c r="GY14" i="1"/>
  <c r="AT14" i="1" s="1"/>
  <c r="GY13" i="1"/>
  <c r="AT13" i="1" s="1"/>
  <c r="GY12" i="1"/>
  <c r="AT12" i="1" s="1"/>
  <c r="GY11" i="1"/>
  <c r="AT11" i="1" s="1"/>
  <c r="GY10" i="1"/>
  <c r="AT10" i="1" s="1"/>
  <c r="GY9" i="1"/>
  <c r="AT9" i="1" s="1"/>
  <c r="GY8" i="1"/>
  <c r="AT8" i="1" s="1"/>
  <c r="GY7" i="1"/>
  <c r="GU137" i="1"/>
  <c r="AS137" i="1" s="1"/>
  <c r="GU136" i="1"/>
  <c r="AS136" i="1" s="1"/>
  <c r="GU135" i="1"/>
  <c r="AS135" i="1" s="1"/>
  <c r="GU134" i="1"/>
  <c r="AS134" i="1" s="1"/>
  <c r="GU132" i="1"/>
  <c r="AS132" i="1" s="1"/>
  <c r="GU131" i="1"/>
  <c r="AS131" i="1" s="1"/>
  <c r="GU133" i="1"/>
  <c r="AS133" i="1" s="1"/>
  <c r="GU130" i="1"/>
  <c r="AS130" i="1" s="1"/>
  <c r="GU127" i="1"/>
  <c r="AS127" i="1" s="1"/>
  <c r="GU128" i="1"/>
  <c r="AS128" i="1" s="1"/>
  <c r="GU129" i="1"/>
  <c r="AS129" i="1" s="1"/>
  <c r="GU126" i="1"/>
  <c r="AS126" i="1" s="1"/>
  <c r="GU123" i="1"/>
  <c r="AS123" i="1" s="1"/>
  <c r="GU124" i="1"/>
  <c r="AS124" i="1" s="1"/>
  <c r="GU122" i="1"/>
  <c r="AS122" i="1" s="1"/>
  <c r="GU125" i="1"/>
  <c r="AS125" i="1" s="1"/>
  <c r="GU121" i="1"/>
  <c r="AS121" i="1" s="1"/>
  <c r="GU118" i="1"/>
  <c r="AS118" i="1" s="1"/>
  <c r="GU119" i="1"/>
  <c r="AS119" i="1" s="1"/>
  <c r="GU120" i="1"/>
  <c r="AS120" i="1" s="1"/>
  <c r="GU116" i="1"/>
  <c r="AS116" i="1" s="1"/>
  <c r="GU117" i="1"/>
  <c r="AS117" i="1" s="1"/>
  <c r="GU113" i="1"/>
  <c r="AS113" i="1" s="1"/>
  <c r="GU114" i="1"/>
  <c r="AS114" i="1" s="1"/>
  <c r="GU112" i="1"/>
  <c r="AS112" i="1" s="1"/>
  <c r="GU111" i="1"/>
  <c r="AS111" i="1" s="1"/>
  <c r="GU115" i="1"/>
  <c r="AS115" i="1" s="1"/>
  <c r="GU110" i="1"/>
  <c r="AS110" i="1" s="1"/>
  <c r="GU106" i="1"/>
  <c r="AS106" i="1" s="1"/>
  <c r="GU108" i="1"/>
  <c r="AS108" i="1" s="1"/>
  <c r="GU104" i="1"/>
  <c r="AS104" i="1" s="1"/>
  <c r="GU105" i="1"/>
  <c r="AS105" i="1" s="1"/>
  <c r="GU109" i="1"/>
  <c r="AS109" i="1" s="1"/>
  <c r="GU107" i="1"/>
  <c r="AS107" i="1" s="1"/>
  <c r="GU100" i="1"/>
  <c r="AS100" i="1" s="1"/>
  <c r="GU98" i="1"/>
  <c r="AS98" i="1" s="1"/>
  <c r="GU101" i="1"/>
  <c r="AS101" i="1" s="1"/>
  <c r="GU102" i="1"/>
  <c r="AS102" i="1" s="1"/>
  <c r="GU103" i="1"/>
  <c r="AS103" i="1" s="1"/>
  <c r="GU99" i="1"/>
  <c r="AS99" i="1" s="1"/>
  <c r="GU93" i="1"/>
  <c r="AS93" i="1" s="1"/>
  <c r="GU95" i="1"/>
  <c r="AS95" i="1" s="1"/>
  <c r="GU94" i="1"/>
  <c r="AS94" i="1" s="1"/>
  <c r="GU96" i="1"/>
  <c r="AS96" i="1" s="1"/>
  <c r="GU97" i="1"/>
  <c r="AS97" i="1" s="1"/>
  <c r="GU92" i="1"/>
  <c r="AS92" i="1" s="1"/>
  <c r="GU91" i="1"/>
  <c r="AS91" i="1" s="1"/>
  <c r="GU90" i="1"/>
  <c r="AS90" i="1" s="1"/>
  <c r="GU88" i="1"/>
  <c r="AS88" i="1" s="1"/>
  <c r="GU89" i="1"/>
  <c r="AS89" i="1" s="1"/>
  <c r="GU86" i="1"/>
  <c r="AS86" i="1" s="1"/>
  <c r="GU85" i="1"/>
  <c r="AS85" i="1" s="1"/>
  <c r="GU87" i="1"/>
  <c r="AS87" i="1" s="1"/>
  <c r="GU84" i="1"/>
  <c r="AS84" i="1" s="1"/>
  <c r="GU83" i="1"/>
  <c r="AS83" i="1" s="1"/>
  <c r="GU82" i="1"/>
  <c r="AS82" i="1" s="1"/>
  <c r="GU81" i="1"/>
  <c r="AS81" i="1" s="1"/>
  <c r="GU80" i="1"/>
  <c r="AS80" i="1" s="1"/>
  <c r="GU77" i="1"/>
  <c r="AS77" i="1" s="1"/>
  <c r="GU79" i="1"/>
  <c r="AS79" i="1" s="1"/>
  <c r="GU78" i="1"/>
  <c r="AS78" i="1" s="1"/>
  <c r="GU76" i="1"/>
  <c r="AS76" i="1" s="1"/>
  <c r="GU75" i="1"/>
  <c r="AS75" i="1" s="1"/>
  <c r="GU74" i="1"/>
  <c r="AS74" i="1" s="1"/>
  <c r="GU73" i="1"/>
  <c r="AS73" i="1" s="1"/>
  <c r="GU72" i="1"/>
  <c r="AS72" i="1" s="1"/>
  <c r="GU71" i="1"/>
  <c r="AS71" i="1" s="1"/>
  <c r="GU70" i="1"/>
  <c r="AS70" i="1" s="1"/>
  <c r="GU69" i="1"/>
  <c r="AS69" i="1" s="1"/>
  <c r="GU68" i="1"/>
  <c r="AS68" i="1" s="1"/>
  <c r="GU67" i="1"/>
  <c r="AS67" i="1" s="1"/>
  <c r="GU66" i="1"/>
  <c r="AS66" i="1" s="1"/>
  <c r="GU65" i="1"/>
  <c r="AS65" i="1" s="1"/>
  <c r="GU64" i="1"/>
  <c r="AS64" i="1" s="1"/>
  <c r="GU63" i="1"/>
  <c r="AS63" i="1" s="1"/>
  <c r="GU62" i="1"/>
  <c r="AS62" i="1" s="1"/>
  <c r="GU61" i="1"/>
  <c r="AS61" i="1" s="1"/>
  <c r="GU60" i="1"/>
  <c r="AS60" i="1" s="1"/>
  <c r="GU59" i="1"/>
  <c r="AS59" i="1" s="1"/>
  <c r="GU58" i="1"/>
  <c r="AS58" i="1" s="1"/>
  <c r="GU57" i="1"/>
  <c r="AS57" i="1" s="1"/>
  <c r="GU55" i="1"/>
  <c r="AS55" i="1" s="1"/>
  <c r="GU56" i="1"/>
  <c r="AS56" i="1" s="1"/>
  <c r="GU54" i="1"/>
  <c r="AS54" i="1" s="1"/>
  <c r="GU53" i="1"/>
  <c r="AS53" i="1" s="1"/>
  <c r="GU52" i="1"/>
  <c r="AS52" i="1" s="1"/>
  <c r="GU51" i="1"/>
  <c r="AS51" i="1" s="1"/>
  <c r="GU50" i="1"/>
  <c r="AS50" i="1" s="1"/>
  <c r="GU49" i="1"/>
  <c r="AS49" i="1" s="1"/>
  <c r="GU48" i="1"/>
  <c r="AS48" i="1" s="1"/>
  <c r="GU47" i="1"/>
  <c r="AS47" i="1" s="1"/>
  <c r="GU46" i="1"/>
  <c r="AS46" i="1" s="1"/>
  <c r="GU45" i="1"/>
  <c r="AS45" i="1" s="1"/>
  <c r="GU44" i="1"/>
  <c r="AS44" i="1" s="1"/>
  <c r="GU43" i="1"/>
  <c r="AS43" i="1" s="1"/>
  <c r="GU42" i="1"/>
  <c r="AS42" i="1" s="1"/>
  <c r="GU41" i="1"/>
  <c r="AS41" i="1" s="1"/>
  <c r="GU40" i="1"/>
  <c r="AS40" i="1" s="1"/>
  <c r="GU39" i="1"/>
  <c r="AS39" i="1" s="1"/>
  <c r="GU38" i="1"/>
  <c r="AS38" i="1" s="1"/>
  <c r="GU37" i="1"/>
  <c r="AS37" i="1" s="1"/>
  <c r="GU36" i="1"/>
  <c r="AS36" i="1" s="1"/>
  <c r="GU35" i="1"/>
  <c r="AS35" i="1" s="1"/>
  <c r="GU34" i="1"/>
  <c r="AS34" i="1" s="1"/>
  <c r="GU33" i="1"/>
  <c r="AS33" i="1" s="1"/>
  <c r="GU32" i="1"/>
  <c r="AS32" i="1" s="1"/>
  <c r="GU31" i="1"/>
  <c r="AS31" i="1" s="1"/>
  <c r="GU30" i="1"/>
  <c r="AS30" i="1" s="1"/>
  <c r="GU29" i="1"/>
  <c r="AS29" i="1" s="1"/>
  <c r="GU28" i="1"/>
  <c r="AS28" i="1" s="1"/>
  <c r="GU27" i="1"/>
  <c r="AS27" i="1" s="1"/>
  <c r="GU26" i="1"/>
  <c r="AS26" i="1" s="1"/>
  <c r="GU25" i="1"/>
  <c r="AS25" i="1" s="1"/>
  <c r="GU24" i="1"/>
  <c r="AS24" i="1" s="1"/>
  <c r="GU23" i="1"/>
  <c r="AS23" i="1" s="1"/>
  <c r="GU22" i="1"/>
  <c r="AS22" i="1" s="1"/>
  <c r="GU21" i="1"/>
  <c r="AS21" i="1" s="1"/>
  <c r="GU20" i="1"/>
  <c r="AS20" i="1" s="1"/>
  <c r="GU19" i="1"/>
  <c r="AS19" i="1" s="1"/>
  <c r="GU18" i="1"/>
  <c r="AS18" i="1" s="1"/>
  <c r="GU17" i="1"/>
  <c r="AS17" i="1" s="1"/>
  <c r="GU16" i="1"/>
  <c r="AS16" i="1" s="1"/>
  <c r="GU15" i="1"/>
  <c r="AS15" i="1" s="1"/>
  <c r="GU14" i="1"/>
  <c r="AS14" i="1" s="1"/>
  <c r="GU13" i="1"/>
  <c r="AS13" i="1" s="1"/>
  <c r="GU12" i="1"/>
  <c r="AS12" i="1" s="1"/>
  <c r="GU11" i="1"/>
  <c r="AS11" i="1" s="1"/>
  <c r="GU10" i="1"/>
  <c r="AS10" i="1" s="1"/>
  <c r="GU9" i="1"/>
  <c r="AS9" i="1" s="1"/>
  <c r="GU8" i="1"/>
  <c r="AS8" i="1" s="1"/>
  <c r="GU7" i="1"/>
  <c r="GQ137" i="1"/>
  <c r="AR137" i="1" s="1"/>
  <c r="GQ136" i="1"/>
  <c r="AR136" i="1" s="1"/>
  <c r="GQ135" i="1"/>
  <c r="AR135" i="1" s="1"/>
  <c r="GQ134" i="1"/>
  <c r="AR134" i="1" s="1"/>
  <c r="GQ132" i="1"/>
  <c r="AR132" i="1" s="1"/>
  <c r="GQ131" i="1"/>
  <c r="AR131" i="1" s="1"/>
  <c r="GQ133" i="1"/>
  <c r="AR133" i="1" s="1"/>
  <c r="GQ130" i="1"/>
  <c r="AR130" i="1" s="1"/>
  <c r="GQ127" i="1"/>
  <c r="AR127" i="1" s="1"/>
  <c r="GQ128" i="1"/>
  <c r="AR128" i="1" s="1"/>
  <c r="GQ129" i="1"/>
  <c r="AR129" i="1" s="1"/>
  <c r="GQ126" i="1"/>
  <c r="AR126" i="1" s="1"/>
  <c r="GQ123" i="1"/>
  <c r="AR123" i="1" s="1"/>
  <c r="GQ124" i="1"/>
  <c r="AR124" i="1" s="1"/>
  <c r="GQ122" i="1"/>
  <c r="AR122" i="1" s="1"/>
  <c r="GQ125" i="1"/>
  <c r="AR125" i="1" s="1"/>
  <c r="GQ121" i="1"/>
  <c r="AR121" i="1" s="1"/>
  <c r="GQ118" i="1"/>
  <c r="AR118" i="1" s="1"/>
  <c r="GQ119" i="1"/>
  <c r="AR119" i="1" s="1"/>
  <c r="GQ120" i="1"/>
  <c r="AR120" i="1" s="1"/>
  <c r="GQ116" i="1"/>
  <c r="AR116" i="1" s="1"/>
  <c r="GQ117" i="1"/>
  <c r="AR117" i="1" s="1"/>
  <c r="GQ113" i="1"/>
  <c r="AR113" i="1" s="1"/>
  <c r="GQ114" i="1"/>
  <c r="AR114" i="1" s="1"/>
  <c r="GQ112" i="1"/>
  <c r="AR112" i="1" s="1"/>
  <c r="GQ111" i="1"/>
  <c r="AR111" i="1" s="1"/>
  <c r="GQ115" i="1"/>
  <c r="AR115" i="1" s="1"/>
  <c r="GQ110" i="1"/>
  <c r="AR110" i="1" s="1"/>
  <c r="GQ106" i="1"/>
  <c r="AR106" i="1" s="1"/>
  <c r="GQ108" i="1"/>
  <c r="AR108" i="1" s="1"/>
  <c r="GQ104" i="1"/>
  <c r="AR104" i="1" s="1"/>
  <c r="GQ105" i="1"/>
  <c r="AR105" i="1" s="1"/>
  <c r="GQ109" i="1"/>
  <c r="AR109" i="1" s="1"/>
  <c r="GQ107" i="1"/>
  <c r="AR107" i="1" s="1"/>
  <c r="GQ100" i="1"/>
  <c r="AR100" i="1" s="1"/>
  <c r="GQ98" i="1"/>
  <c r="AR98" i="1" s="1"/>
  <c r="GQ101" i="1"/>
  <c r="AR101" i="1" s="1"/>
  <c r="GQ102" i="1"/>
  <c r="AR102" i="1" s="1"/>
  <c r="GQ103" i="1"/>
  <c r="AR103" i="1" s="1"/>
  <c r="GQ99" i="1"/>
  <c r="AR99" i="1" s="1"/>
  <c r="GQ93" i="1"/>
  <c r="AR93" i="1" s="1"/>
  <c r="GQ95" i="1"/>
  <c r="AR95" i="1" s="1"/>
  <c r="GQ94" i="1"/>
  <c r="AR94" i="1" s="1"/>
  <c r="GQ96" i="1"/>
  <c r="AR96" i="1" s="1"/>
  <c r="GQ97" i="1"/>
  <c r="AR97" i="1" s="1"/>
  <c r="GQ92" i="1"/>
  <c r="AR92" i="1" s="1"/>
  <c r="GQ91" i="1"/>
  <c r="AR91" i="1" s="1"/>
  <c r="GQ90" i="1"/>
  <c r="AR90" i="1" s="1"/>
  <c r="GQ88" i="1"/>
  <c r="AR88" i="1" s="1"/>
  <c r="GQ89" i="1"/>
  <c r="AR89" i="1" s="1"/>
  <c r="GQ86" i="1"/>
  <c r="AR86" i="1" s="1"/>
  <c r="GQ85" i="1"/>
  <c r="AR85" i="1" s="1"/>
  <c r="GQ87" i="1"/>
  <c r="AR87" i="1" s="1"/>
  <c r="GQ84" i="1"/>
  <c r="AR84" i="1" s="1"/>
  <c r="GQ83" i="1"/>
  <c r="AR83" i="1" s="1"/>
  <c r="GQ82" i="1"/>
  <c r="AR82" i="1" s="1"/>
  <c r="GQ81" i="1"/>
  <c r="AR81" i="1" s="1"/>
  <c r="GQ80" i="1"/>
  <c r="AR80" i="1" s="1"/>
  <c r="GQ77" i="1"/>
  <c r="AR77" i="1" s="1"/>
  <c r="GQ79" i="1"/>
  <c r="AR79" i="1" s="1"/>
  <c r="GQ78" i="1"/>
  <c r="AR78" i="1" s="1"/>
  <c r="GQ76" i="1"/>
  <c r="AR76" i="1" s="1"/>
  <c r="GQ75" i="1"/>
  <c r="AR75" i="1" s="1"/>
  <c r="GQ74" i="1"/>
  <c r="AR74" i="1" s="1"/>
  <c r="GQ73" i="1"/>
  <c r="AR73" i="1" s="1"/>
  <c r="GQ72" i="1"/>
  <c r="AR72" i="1" s="1"/>
  <c r="GQ71" i="1"/>
  <c r="AR71" i="1" s="1"/>
  <c r="GQ70" i="1"/>
  <c r="AR70" i="1" s="1"/>
  <c r="GQ69" i="1"/>
  <c r="AR69" i="1" s="1"/>
  <c r="GQ68" i="1"/>
  <c r="AR68" i="1" s="1"/>
  <c r="GQ67" i="1"/>
  <c r="AR67" i="1" s="1"/>
  <c r="GQ66" i="1"/>
  <c r="AR66" i="1" s="1"/>
  <c r="GQ65" i="1"/>
  <c r="AR65" i="1" s="1"/>
  <c r="GQ64" i="1"/>
  <c r="AR64" i="1" s="1"/>
  <c r="GQ63" i="1"/>
  <c r="AR63" i="1" s="1"/>
  <c r="GQ62" i="1"/>
  <c r="AR62" i="1" s="1"/>
  <c r="GQ61" i="1"/>
  <c r="AR61" i="1" s="1"/>
  <c r="GQ60" i="1"/>
  <c r="AR60" i="1" s="1"/>
  <c r="GQ59" i="1"/>
  <c r="AR59" i="1" s="1"/>
  <c r="GQ58" i="1"/>
  <c r="AR58" i="1" s="1"/>
  <c r="GQ57" i="1"/>
  <c r="AR57" i="1" s="1"/>
  <c r="GQ55" i="1"/>
  <c r="AR55" i="1" s="1"/>
  <c r="GQ56" i="1"/>
  <c r="AR56" i="1" s="1"/>
  <c r="GQ54" i="1"/>
  <c r="AR54" i="1" s="1"/>
  <c r="GQ53" i="1"/>
  <c r="AR53" i="1" s="1"/>
  <c r="GQ52" i="1"/>
  <c r="AR52" i="1" s="1"/>
  <c r="GQ51" i="1"/>
  <c r="AR51" i="1" s="1"/>
  <c r="GQ50" i="1"/>
  <c r="AR50" i="1" s="1"/>
  <c r="GQ49" i="1"/>
  <c r="AR49" i="1" s="1"/>
  <c r="GQ48" i="1"/>
  <c r="AR48" i="1" s="1"/>
  <c r="GQ47" i="1"/>
  <c r="AR47" i="1" s="1"/>
  <c r="GQ46" i="1"/>
  <c r="AR46" i="1" s="1"/>
  <c r="GQ45" i="1"/>
  <c r="AR45" i="1" s="1"/>
  <c r="GQ44" i="1"/>
  <c r="AR44" i="1" s="1"/>
  <c r="GQ43" i="1"/>
  <c r="AR43" i="1" s="1"/>
  <c r="GQ42" i="1"/>
  <c r="AR42" i="1" s="1"/>
  <c r="GQ41" i="1"/>
  <c r="AR41" i="1" s="1"/>
  <c r="GQ40" i="1"/>
  <c r="AR40" i="1" s="1"/>
  <c r="GQ39" i="1"/>
  <c r="AR39" i="1" s="1"/>
  <c r="GQ38" i="1"/>
  <c r="AR38" i="1" s="1"/>
  <c r="GQ37" i="1"/>
  <c r="AR37" i="1" s="1"/>
  <c r="GQ36" i="1"/>
  <c r="AR36" i="1" s="1"/>
  <c r="GQ35" i="1"/>
  <c r="AR35" i="1" s="1"/>
  <c r="GQ34" i="1"/>
  <c r="AR34" i="1" s="1"/>
  <c r="GQ33" i="1"/>
  <c r="AR33" i="1" s="1"/>
  <c r="GQ32" i="1"/>
  <c r="AR32" i="1" s="1"/>
  <c r="GQ31" i="1"/>
  <c r="AR31" i="1" s="1"/>
  <c r="GQ30" i="1"/>
  <c r="AR30" i="1" s="1"/>
  <c r="GQ29" i="1"/>
  <c r="AR29" i="1" s="1"/>
  <c r="GQ28" i="1"/>
  <c r="AR28" i="1" s="1"/>
  <c r="GQ27" i="1"/>
  <c r="AR27" i="1" s="1"/>
  <c r="GQ26" i="1"/>
  <c r="AR26" i="1" s="1"/>
  <c r="GQ25" i="1"/>
  <c r="AR25" i="1" s="1"/>
  <c r="GQ24" i="1"/>
  <c r="AR24" i="1" s="1"/>
  <c r="GQ23" i="1"/>
  <c r="AR23" i="1" s="1"/>
  <c r="GQ22" i="1"/>
  <c r="AR22" i="1" s="1"/>
  <c r="GQ21" i="1"/>
  <c r="AR21" i="1" s="1"/>
  <c r="GQ20" i="1"/>
  <c r="AR20" i="1" s="1"/>
  <c r="GQ19" i="1"/>
  <c r="AR19" i="1" s="1"/>
  <c r="GQ18" i="1"/>
  <c r="AR18" i="1" s="1"/>
  <c r="GQ17" i="1"/>
  <c r="AR17" i="1" s="1"/>
  <c r="GQ16" i="1"/>
  <c r="AR16" i="1" s="1"/>
  <c r="GQ15" i="1"/>
  <c r="AR15" i="1" s="1"/>
  <c r="GQ14" i="1"/>
  <c r="AR14" i="1" s="1"/>
  <c r="GQ13" i="1"/>
  <c r="AR13" i="1" s="1"/>
  <c r="GQ12" i="1"/>
  <c r="AR12" i="1" s="1"/>
  <c r="GQ11" i="1"/>
  <c r="AR11" i="1" s="1"/>
  <c r="GQ10" i="1"/>
  <c r="AR10" i="1" s="1"/>
  <c r="GQ9" i="1"/>
  <c r="AR9" i="1" s="1"/>
  <c r="GQ8" i="1"/>
  <c r="AR8" i="1" s="1"/>
  <c r="GQ7" i="1"/>
  <c r="GM137" i="1"/>
  <c r="AQ137" i="1" s="1"/>
  <c r="GM136" i="1"/>
  <c r="AQ136" i="1" s="1"/>
  <c r="GM135" i="1"/>
  <c r="AQ135" i="1" s="1"/>
  <c r="GM134" i="1"/>
  <c r="AQ134" i="1" s="1"/>
  <c r="GM132" i="1"/>
  <c r="AQ132" i="1" s="1"/>
  <c r="GM131" i="1"/>
  <c r="AQ131" i="1" s="1"/>
  <c r="GM133" i="1"/>
  <c r="AQ133" i="1" s="1"/>
  <c r="GM130" i="1"/>
  <c r="AQ130" i="1" s="1"/>
  <c r="GM127" i="1"/>
  <c r="AQ127" i="1" s="1"/>
  <c r="GM128" i="1"/>
  <c r="AQ128" i="1" s="1"/>
  <c r="GM129" i="1"/>
  <c r="AQ129" i="1" s="1"/>
  <c r="GM126" i="1"/>
  <c r="AQ126" i="1" s="1"/>
  <c r="GM123" i="1"/>
  <c r="AQ123" i="1" s="1"/>
  <c r="GM124" i="1"/>
  <c r="AQ124" i="1" s="1"/>
  <c r="GM122" i="1"/>
  <c r="AQ122" i="1" s="1"/>
  <c r="GM125" i="1"/>
  <c r="AQ125" i="1" s="1"/>
  <c r="GM121" i="1"/>
  <c r="AQ121" i="1" s="1"/>
  <c r="GM118" i="1"/>
  <c r="AQ118" i="1" s="1"/>
  <c r="GM119" i="1"/>
  <c r="AQ119" i="1" s="1"/>
  <c r="GM120" i="1"/>
  <c r="AQ120" i="1" s="1"/>
  <c r="GM116" i="1"/>
  <c r="AQ116" i="1" s="1"/>
  <c r="GM117" i="1"/>
  <c r="AQ117" i="1" s="1"/>
  <c r="GM113" i="1"/>
  <c r="AQ113" i="1" s="1"/>
  <c r="GM114" i="1"/>
  <c r="AQ114" i="1" s="1"/>
  <c r="GM112" i="1"/>
  <c r="AQ112" i="1" s="1"/>
  <c r="GM111" i="1"/>
  <c r="AQ111" i="1" s="1"/>
  <c r="GM115" i="1"/>
  <c r="AQ115" i="1" s="1"/>
  <c r="GM110" i="1"/>
  <c r="AQ110" i="1" s="1"/>
  <c r="GM106" i="1"/>
  <c r="AQ106" i="1" s="1"/>
  <c r="GM108" i="1"/>
  <c r="AQ108" i="1" s="1"/>
  <c r="GM104" i="1"/>
  <c r="AQ104" i="1" s="1"/>
  <c r="GM105" i="1"/>
  <c r="AQ105" i="1" s="1"/>
  <c r="GM109" i="1"/>
  <c r="AQ109" i="1" s="1"/>
  <c r="GM107" i="1"/>
  <c r="AQ107" i="1" s="1"/>
  <c r="GM100" i="1"/>
  <c r="AQ100" i="1" s="1"/>
  <c r="GM98" i="1"/>
  <c r="AQ98" i="1" s="1"/>
  <c r="GM101" i="1"/>
  <c r="AQ101" i="1" s="1"/>
  <c r="GM102" i="1"/>
  <c r="AQ102" i="1" s="1"/>
  <c r="GM103" i="1"/>
  <c r="AQ103" i="1" s="1"/>
  <c r="GM99" i="1"/>
  <c r="AQ99" i="1" s="1"/>
  <c r="GM93" i="1"/>
  <c r="AQ93" i="1" s="1"/>
  <c r="GM95" i="1"/>
  <c r="AQ95" i="1" s="1"/>
  <c r="GM94" i="1"/>
  <c r="AQ94" i="1" s="1"/>
  <c r="GM96" i="1"/>
  <c r="AQ96" i="1" s="1"/>
  <c r="GM97" i="1"/>
  <c r="AQ97" i="1" s="1"/>
  <c r="GM92" i="1"/>
  <c r="AQ92" i="1" s="1"/>
  <c r="GM91" i="1"/>
  <c r="AQ91" i="1" s="1"/>
  <c r="GM90" i="1"/>
  <c r="AQ90" i="1" s="1"/>
  <c r="GM88" i="1"/>
  <c r="AQ88" i="1" s="1"/>
  <c r="GM89" i="1"/>
  <c r="AQ89" i="1" s="1"/>
  <c r="GM86" i="1"/>
  <c r="AQ86" i="1" s="1"/>
  <c r="GM85" i="1"/>
  <c r="AQ85" i="1" s="1"/>
  <c r="GM87" i="1"/>
  <c r="AQ87" i="1" s="1"/>
  <c r="GM84" i="1"/>
  <c r="AQ84" i="1" s="1"/>
  <c r="GM83" i="1"/>
  <c r="AQ83" i="1" s="1"/>
  <c r="GM82" i="1"/>
  <c r="AQ82" i="1" s="1"/>
  <c r="GM81" i="1"/>
  <c r="AQ81" i="1" s="1"/>
  <c r="GM80" i="1"/>
  <c r="AQ80" i="1" s="1"/>
  <c r="GM77" i="1"/>
  <c r="AQ77" i="1" s="1"/>
  <c r="GM79" i="1"/>
  <c r="AQ79" i="1" s="1"/>
  <c r="GM78" i="1"/>
  <c r="AQ78" i="1" s="1"/>
  <c r="GM76" i="1"/>
  <c r="AQ76" i="1" s="1"/>
  <c r="GM75" i="1"/>
  <c r="AQ75" i="1" s="1"/>
  <c r="GM74" i="1"/>
  <c r="AQ74" i="1" s="1"/>
  <c r="GM73" i="1"/>
  <c r="AQ73" i="1" s="1"/>
  <c r="GM72" i="1"/>
  <c r="AQ72" i="1" s="1"/>
  <c r="GM71" i="1"/>
  <c r="AQ71" i="1" s="1"/>
  <c r="GM70" i="1"/>
  <c r="AQ70" i="1" s="1"/>
  <c r="GM69" i="1"/>
  <c r="AQ69" i="1" s="1"/>
  <c r="GM68" i="1"/>
  <c r="AQ68" i="1" s="1"/>
  <c r="GM67" i="1"/>
  <c r="AQ67" i="1" s="1"/>
  <c r="GM66" i="1"/>
  <c r="AQ66" i="1" s="1"/>
  <c r="GM65" i="1"/>
  <c r="AQ65" i="1" s="1"/>
  <c r="GM64" i="1"/>
  <c r="AQ64" i="1" s="1"/>
  <c r="GM63" i="1"/>
  <c r="AQ63" i="1" s="1"/>
  <c r="GM62" i="1"/>
  <c r="AQ62" i="1" s="1"/>
  <c r="GM61" i="1"/>
  <c r="AQ61" i="1" s="1"/>
  <c r="GM60" i="1"/>
  <c r="AQ60" i="1" s="1"/>
  <c r="GM59" i="1"/>
  <c r="AQ59" i="1" s="1"/>
  <c r="GM58" i="1"/>
  <c r="AQ58" i="1" s="1"/>
  <c r="GM57" i="1"/>
  <c r="AQ57" i="1" s="1"/>
  <c r="GM55" i="1"/>
  <c r="AQ55" i="1" s="1"/>
  <c r="GM56" i="1"/>
  <c r="AQ56" i="1" s="1"/>
  <c r="GM54" i="1"/>
  <c r="AQ54" i="1" s="1"/>
  <c r="GM53" i="1"/>
  <c r="AQ53" i="1" s="1"/>
  <c r="GM52" i="1"/>
  <c r="AQ52" i="1" s="1"/>
  <c r="GM51" i="1"/>
  <c r="AQ51" i="1" s="1"/>
  <c r="GM50" i="1"/>
  <c r="AQ50" i="1" s="1"/>
  <c r="GM49" i="1"/>
  <c r="AQ49" i="1" s="1"/>
  <c r="GM48" i="1"/>
  <c r="AQ48" i="1" s="1"/>
  <c r="GM47" i="1"/>
  <c r="AQ47" i="1" s="1"/>
  <c r="GM46" i="1"/>
  <c r="AQ46" i="1" s="1"/>
  <c r="GM45" i="1"/>
  <c r="AQ45" i="1" s="1"/>
  <c r="GM44" i="1"/>
  <c r="AQ44" i="1" s="1"/>
  <c r="GM43" i="1"/>
  <c r="AQ43" i="1" s="1"/>
  <c r="GM42" i="1"/>
  <c r="AQ42" i="1" s="1"/>
  <c r="GM41" i="1"/>
  <c r="AQ41" i="1" s="1"/>
  <c r="GM40" i="1"/>
  <c r="AQ40" i="1" s="1"/>
  <c r="GM39" i="1"/>
  <c r="AQ39" i="1" s="1"/>
  <c r="GM38" i="1"/>
  <c r="AQ38" i="1" s="1"/>
  <c r="GM37" i="1"/>
  <c r="AQ37" i="1" s="1"/>
  <c r="GM36" i="1"/>
  <c r="AQ36" i="1" s="1"/>
  <c r="GM35" i="1"/>
  <c r="AQ35" i="1" s="1"/>
  <c r="GM34" i="1"/>
  <c r="AQ34" i="1" s="1"/>
  <c r="GM33" i="1"/>
  <c r="AQ33" i="1" s="1"/>
  <c r="GM32" i="1"/>
  <c r="AQ32" i="1" s="1"/>
  <c r="GM31" i="1"/>
  <c r="AQ31" i="1" s="1"/>
  <c r="GM30" i="1"/>
  <c r="AQ30" i="1" s="1"/>
  <c r="GM29" i="1"/>
  <c r="AQ29" i="1" s="1"/>
  <c r="GM28" i="1"/>
  <c r="AQ28" i="1" s="1"/>
  <c r="GM27" i="1"/>
  <c r="AQ27" i="1" s="1"/>
  <c r="GM26" i="1"/>
  <c r="AQ26" i="1" s="1"/>
  <c r="GM25" i="1"/>
  <c r="AQ25" i="1" s="1"/>
  <c r="GM24" i="1"/>
  <c r="AQ24" i="1" s="1"/>
  <c r="GM23" i="1"/>
  <c r="AQ23" i="1" s="1"/>
  <c r="GM22" i="1"/>
  <c r="AQ22" i="1" s="1"/>
  <c r="GM21" i="1"/>
  <c r="AQ21" i="1" s="1"/>
  <c r="GM20" i="1"/>
  <c r="AQ20" i="1" s="1"/>
  <c r="GM19" i="1"/>
  <c r="AQ19" i="1" s="1"/>
  <c r="GM18" i="1"/>
  <c r="AQ18" i="1" s="1"/>
  <c r="GM17" i="1"/>
  <c r="AQ17" i="1" s="1"/>
  <c r="GM16" i="1"/>
  <c r="AQ16" i="1" s="1"/>
  <c r="GM15" i="1"/>
  <c r="AQ15" i="1" s="1"/>
  <c r="GM14" i="1"/>
  <c r="AQ14" i="1" s="1"/>
  <c r="GM13" i="1"/>
  <c r="AQ13" i="1" s="1"/>
  <c r="GM12" i="1"/>
  <c r="AQ12" i="1" s="1"/>
  <c r="GM11" i="1"/>
  <c r="AQ11" i="1" s="1"/>
  <c r="GM10" i="1"/>
  <c r="AQ10" i="1" s="1"/>
  <c r="GM9" i="1"/>
  <c r="AQ9" i="1" s="1"/>
  <c r="GM8" i="1"/>
  <c r="AQ8" i="1" s="1"/>
  <c r="GM7" i="1"/>
  <c r="GI137" i="1"/>
  <c r="AP137" i="1" s="1"/>
  <c r="GI136" i="1"/>
  <c r="AP136" i="1" s="1"/>
  <c r="GI135" i="1"/>
  <c r="AP135" i="1" s="1"/>
  <c r="GI134" i="1"/>
  <c r="AP134" i="1" s="1"/>
  <c r="GI132" i="1"/>
  <c r="AP132" i="1" s="1"/>
  <c r="GI131" i="1"/>
  <c r="AP131" i="1" s="1"/>
  <c r="GI133" i="1"/>
  <c r="AP133" i="1" s="1"/>
  <c r="GI130" i="1"/>
  <c r="AP130" i="1" s="1"/>
  <c r="GI127" i="1"/>
  <c r="AP127" i="1" s="1"/>
  <c r="GI128" i="1"/>
  <c r="AP128" i="1" s="1"/>
  <c r="GI129" i="1"/>
  <c r="AP129" i="1" s="1"/>
  <c r="GI126" i="1"/>
  <c r="AP126" i="1" s="1"/>
  <c r="GI123" i="1"/>
  <c r="AP123" i="1" s="1"/>
  <c r="GI124" i="1"/>
  <c r="AP124" i="1" s="1"/>
  <c r="GI122" i="1"/>
  <c r="AP122" i="1" s="1"/>
  <c r="GI125" i="1"/>
  <c r="AP125" i="1" s="1"/>
  <c r="GI121" i="1"/>
  <c r="AP121" i="1" s="1"/>
  <c r="GI118" i="1"/>
  <c r="AP118" i="1" s="1"/>
  <c r="GI119" i="1"/>
  <c r="AP119" i="1" s="1"/>
  <c r="GI120" i="1"/>
  <c r="AP120" i="1" s="1"/>
  <c r="GI116" i="1"/>
  <c r="AP116" i="1" s="1"/>
  <c r="GI117" i="1"/>
  <c r="AP117" i="1" s="1"/>
  <c r="GI113" i="1"/>
  <c r="AP113" i="1" s="1"/>
  <c r="GI114" i="1"/>
  <c r="AP114" i="1" s="1"/>
  <c r="GI112" i="1"/>
  <c r="AP112" i="1" s="1"/>
  <c r="GI111" i="1"/>
  <c r="AP111" i="1" s="1"/>
  <c r="GI115" i="1"/>
  <c r="AP115" i="1" s="1"/>
  <c r="GI110" i="1"/>
  <c r="AP110" i="1" s="1"/>
  <c r="GI106" i="1"/>
  <c r="AP106" i="1" s="1"/>
  <c r="GI108" i="1"/>
  <c r="AP108" i="1" s="1"/>
  <c r="GI104" i="1"/>
  <c r="AP104" i="1" s="1"/>
  <c r="GI105" i="1"/>
  <c r="AP105" i="1" s="1"/>
  <c r="GI109" i="1"/>
  <c r="AP109" i="1" s="1"/>
  <c r="GI107" i="1"/>
  <c r="AP107" i="1" s="1"/>
  <c r="GI100" i="1"/>
  <c r="AP100" i="1" s="1"/>
  <c r="GI98" i="1"/>
  <c r="AP98" i="1" s="1"/>
  <c r="GI101" i="1"/>
  <c r="AP101" i="1" s="1"/>
  <c r="GI102" i="1"/>
  <c r="AP102" i="1" s="1"/>
  <c r="GI103" i="1"/>
  <c r="AP103" i="1" s="1"/>
  <c r="GI99" i="1"/>
  <c r="AP99" i="1" s="1"/>
  <c r="GI93" i="1"/>
  <c r="AP93" i="1" s="1"/>
  <c r="GI95" i="1"/>
  <c r="AP95" i="1" s="1"/>
  <c r="GI94" i="1"/>
  <c r="AP94" i="1" s="1"/>
  <c r="GI96" i="1"/>
  <c r="AP96" i="1" s="1"/>
  <c r="GI97" i="1"/>
  <c r="AP97" i="1" s="1"/>
  <c r="GI92" i="1"/>
  <c r="AP92" i="1" s="1"/>
  <c r="GI91" i="1"/>
  <c r="AP91" i="1" s="1"/>
  <c r="GI90" i="1"/>
  <c r="AP90" i="1" s="1"/>
  <c r="GI88" i="1"/>
  <c r="AP88" i="1" s="1"/>
  <c r="GI89" i="1"/>
  <c r="AP89" i="1" s="1"/>
  <c r="GI86" i="1"/>
  <c r="AP86" i="1" s="1"/>
  <c r="GI85" i="1"/>
  <c r="AP85" i="1" s="1"/>
  <c r="GI87" i="1"/>
  <c r="AP87" i="1" s="1"/>
  <c r="GI84" i="1"/>
  <c r="AP84" i="1" s="1"/>
  <c r="GI83" i="1"/>
  <c r="AP83" i="1" s="1"/>
  <c r="GI82" i="1"/>
  <c r="AP82" i="1" s="1"/>
  <c r="GI81" i="1"/>
  <c r="AP81" i="1" s="1"/>
  <c r="GI80" i="1"/>
  <c r="AP80" i="1" s="1"/>
  <c r="GI77" i="1"/>
  <c r="AP77" i="1" s="1"/>
  <c r="GI79" i="1"/>
  <c r="AP79" i="1" s="1"/>
  <c r="GI78" i="1"/>
  <c r="AP78" i="1" s="1"/>
  <c r="GI76" i="1"/>
  <c r="AP76" i="1" s="1"/>
  <c r="GI75" i="1"/>
  <c r="AP75" i="1" s="1"/>
  <c r="GI74" i="1"/>
  <c r="AP74" i="1" s="1"/>
  <c r="GI73" i="1"/>
  <c r="AP73" i="1" s="1"/>
  <c r="GI72" i="1"/>
  <c r="AP72" i="1" s="1"/>
  <c r="GI71" i="1"/>
  <c r="AP71" i="1" s="1"/>
  <c r="GI70" i="1"/>
  <c r="AP70" i="1" s="1"/>
  <c r="GI69" i="1"/>
  <c r="AP69" i="1" s="1"/>
  <c r="GI68" i="1"/>
  <c r="AP68" i="1" s="1"/>
  <c r="GI67" i="1"/>
  <c r="AP67" i="1" s="1"/>
  <c r="GI66" i="1"/>
  <c r="AP66" i="1" s="1"/>
  <c r="GI65" i="1"/>
  <c r="AP65" i="1" s="1"/>
  <c r="GI64" i="1"/>
  <c r="AP64" i="1" s="1"/>
  <c r="GI63" i="1"/>
  <c r="AP63" i="1" s="1"/>
  <c r="GI62" i="1"/>
  <c r="AP62" i="1" s="1"/>
  <c r="GI61" i="1"/>
  <c r="AP61" i="1" s="1"/>
  <c r="GI60" i="1"/>
  <c r="AP60" i="1" s="1"/>
  <c r="GI59" i="1"/>
  <c r="AP59" i="1" s="1"/>
  <c r="GI58" i="1"/>
  <c r="AP58" i="1" s="1"/>
  <c r="GI57" i="1"/>
  <c r="AP57" i="1" s="1"/>
  <c r="GI55" i="1"/>
  <c r="AP55" i="1" s="1"/>
  <c r="GI56" i="1"/>
  <c r="AP56" i="1" s="1"/>
  <c r="GI54" i="1"/>
  <c r="AP54" i="1" s="1"/>
  <c r="GI53" i="1"/>
  <c r="AP53" i="1" s="1"/>
  <c r="GI52" i="1"/>
  <c r="AP52" i="1" s="1"/>
  <c r="GI51" i="1"/>
  <c r="AP51" i="1" s="1"/>
  <c r="GI50" i="1"/>
  <c r="AP50" i="1" s="1"/>
  <c r="GI49" i="1"/>
  <c r="AP49" i="1" s="1"/>
  <c r="GI48" i="1"/>
  <c r="AP48" i="1" s="1"/>
  <c r="GI47" i="1"/>
  <c r="AP47" i="1" s="1"/>
  <c r="GI46" i="1"/>
  <c r="AP46" i="1" s="1"/>
  <c r="GI45" i="1"/>
  <c r="AP45" i="1" s="1"/>
  <c r="GI44" i="1"/>
  <c r="AP44" i="1" s="1"/>
  <c r="GI43" i="1"/>
  <c r="AP43" i="1" s="1"/>
  <c r="GI42" i="1"/>
  <c r="AP42" i="1" s="1"/>
  <c r="GI41" i="1"/>
  <c r="AP41" i="1" s="1"/>
  <c r="GI40" i="1"/>
  <c r="AP40" i="1" s="1"/>
  <c r="GI39" i="1"/>
  <c r="AP39" i="1" s="1"/>
  <c r="GI38" i="1"/>
  <c r="AP38" i="1" s="1"/>
  <c r="GI37" i="1"/>
  <c r="AP37" i="1" s="1"/>
  <c r="GI36" i="1"/>
  <c r="AP36" i="1" s="1"/>
  <c r="GI35" i="1"/>
  <c r="AP35" i="1" s="1"/>
  <c r="GI34" i="1"/>
  <c r="AP34" i="1" s="1"/>
  <c r="GI33" i="1"/>
  <c r="AP33" i="1" s="1"/>
  <c r="GI32" i="1"/>
  <c r="AP32" i="1" s="1"/>
  <c r="GI31" i="1"/>
  <c r="AP31" i="1" s="1"/>
  <c r="GI30" i="1"/>
  <c r="AP30" i="1" s="1"/>
  <c r="GI29" i="1"/>
  <c r="AP29" i="1" s="1"/>
  <c r="GI28" i="1"/>
  <c r="AP28" i="1" s="1"/>
  <c r="GI27" i="1"/>
  <c r="AP27" i="1" s="1"/>
  <c r="GI26" i="1"/>
  <c r="AP26" i="1" s="1"/>
  <c r="GI25" i="1"/>
  <c r="AP25" i="1" s="1"/>
  <c r="GI24" i="1"/>
  <c r="AP24" i="1" s="1"/>
  <c r="GI23" i="1"/>
  <c r="AP23" i="1" s="1"/>
  <c r="GI22" i="1"/>
  <c r="AP22" i="1" s="1"/>
  <c r="GI21" i="1"/>
  <c r="AP21" i="1" s="1"/>
  <c r="GI20" i="1"/>
  <c r="AP20" i="1" s="1"/>
  <c r="GI19" i="1"/>
  <c r="AP19" i="1" s="1"/>
  <c r="GI18" i="1"/>
  <c r="AP18" i="1" s="1"/>
  <c r="GI17" i="1"/>
  <c r="AP17" i="1" s="1"/>
  <c r="GI16" i="1"/>
  <c r="AP16" i="1" s="1"/>
  <c r="GI15" i="1"/>
  <c r="AP15" i="1" s="1"/>
  <c r="GI14" i="1"/>
  <c r="AP14" i="1" s="1"/>
  <c r="GI13" i="1"/>
  <c r="AP13" i="1" s="1"/>
  <c r="GI12" i="1"/>
  <c r="AP12" i="1" s="1"/>
  <c r="GI11" i="1"/>
  <c r="AP11" i="1" s="1"/>
  <c r="GI10" i="1"/>
  <c r="AP10" i="1" s="1"/>
  <c r="GI9" i="1"/>
  <c r="AP9" i="1" s="1"/>
  <c r="GI8" i="1"/>
  <c r="AP8" i="1" s="1"/>
  <c r="GI7" i="1"/>
  <c r="GE137" i="1"/>
  <c r="AO137" i="1" s="1"/>
  <c r="GE136" i="1"/>
  <c r="AO136" i="1" s="1"/>
  <c r="GE135" i="1"/>
  <c r="AO135" i="1" s="1"/>
  <c r="GE134" i="1"/>
  <c r="AO134" i="1" s="1"/>
  <c r="GE132" i="1"/>
  <c r="AO132" i="1" s="1"/>
  <c r="GE131" i="1"/>
  <c r="AO131" i="1" s="1"/>
  <c r="GE133" i="1"/>
  <c r="AO133" i="1" s="1"/>
  <c r="GE130" i="1"/>
  <c r="AO130" i="1" s="1"/>
  <c r="GE127" i="1"/>
  <c r="AO127" i="1" s="1"/>
  <c r="GE128" i="1"/>
  <c r="AO128" i="1" s="1"/>
  <c r="GE129" i="1"/>
  <c r="AO129" i="1" s="1"/>
  <c r="GE126" i="1"/>
  <c r="AO126" i="1" s="1"/>
  <c r="GE123" i="1"/>
  <c r="AO123" i="1" s="1"/>
  <c r="GE124" i="1"/>
  <c r="AO124" i="1" s="1"/>
  <c r="GE122" i="1"/>
  <c r="AO122" i="1" s="1"/>
  <c r="GE125" i="1"/>
  <c r="AO125" i="1" s="1"/>
  <c r="GE121" i="1"/>
  <c r="AO121" i="1" s="1"/>
  <c r="GE118" i="1"/>
  <c r="AO118" i="1" s="1"/>
  <c r="GE119" i="1"/>
  <c r="AO119" i="1" s="1"/>
  <c r="GE120" i="1"/>
  <c r="AO120" i="1" s="1"/>
  <c r="GE116" i="1"/>
  <c r="AO116" i="1" s="1"/>
  <c r="GE117" i="1"/>
  <c r="AO117" i="1" s="1"/>
  <c r="GE113" i="1"/>
  <c r="AO113" i="1" s="1"/>
  <c r="GE114" i="1"/>
  <c r="AO114" i="1" s="1"/>
  <c r="GE112" i="1"/>
  <c r="AO112" i="1" s="1"/>
  <c r="GE111" i="1"/>
  <c r="AO111" i="1" s="1"/>
  <c r="GE115" i="1"/>
  <c r="AO115" i="1" s="1"/>
  <c r="GE110" i="1"/>
  <c r="AO110" i="1" s="1"/>
  <c r="GE106" i="1"/>
  <c r="AO106" i="1" s="1"/>
  <c r="GE108" i="1"/>
  <c r="AO108" i="1" s="1"/>
  <c r="GE104" i="1"/>
  <c r="AO104" i="1" s="1"/>
  <c r="GE105" i="1"/>
  <c r="AO105" i="1" s="1"/>
  <c r="GE109" i="1"/>
  <c r="AO109" i="1" s="1"/>
  <c r="GE107" i="1"/>
  <c r="AO107" i="1" s="1"/>
  <c r="GE100" i="1"/>
  <c r="AO100" i="1" s="1"/>
  <c r="GE98" i="1"/>
  <c r="AO98" i="1" s="1"/>
  <c r="GE101" i="1"/>
  <c r="AO101" i="1" s="1"/>
  <c r="GE102" i="1"/>
  <c r="AO102" i="1" s="1"/>
  <c r="GE103" i="1"/>
  <c r="AO103" i="1" s="1"/>
  <c r="GE99" i="1"/>
  <c r="AO99" i="1" s="1"/>
  <c r="GE93" i="1"/>
  <c r="AO93" i="1" s="1"/>
  <c r="GE95" i="1"/>
  <c r="AO95" i="1" s="1"/>
  <c r="GE94" i="1"/>
  <c r="AO94" i="1" s="1"/>
  <c r="GE96" i="1"/>
  <c r="AO96" i="1" s="1"/>
  <c r="GE97" i="1"/>
  <c r="AO97" i="1" s="1"/>
  <c r="GE92" i="1"/>
  <c r="AO92" i="1" s="1"/>
  <c r="GE91" i="1"/>
  <c r="AO91" i="1" s="1"/>
  <c r="GE90" i="1"/>
  <c r="AO90" i="1" s="1"/>
  <c r="GE88" i="1"/>
  <c r="AO88" i="1" s="1"/>
  <c r="GE89" i="1"/>
  <c r="AO89" i="1" s="1"/>
  <c r="GE86" i="1"/>
  <c r="AO86" i="1" s="1"/>
  <c r="GE85" i="1"/>
  <c r="AO85" i="1" s="1"/>
  <c r="GE87" i="1"/>
  <c r="AO87" i="1" s="1"/>
  <c r="GE84" i="1"/>
  <c r="AO84" i="1" s="1"/>
  <c r="GE83" i="1"/>
  <c r="AO83" i="1" s="1"/>
  <c r="GE82" i="1"/>
  <c r="AO82" i="1" s="1"/>
  <c r="GE81" i="1"/>
  <c r="AO81" i="1" s="1"/>
  <c r="GE80" i="1"/>
  <c r="AO80" i="1" s="1"/>
  <c r="GE77" i="1"/>
  <c r="AO77" i="1" s="1"/>
  <c r="GE79" i="1"/>
  <c r="AO79" i="1" s="1"/>
  <c r="GE78" i="1"/>
  <c r="AO78" i="1" s="1"/>
  <c r="GE76" i="1"/>
  <c r="AO76" i="1" s="1"/>
  <c r="GE75" i="1"/>
  <c r="AO75" i="1" s="1"/>
  <c r="GE74" i="1"/>
  <c r="AO74" i="1" s="1"/>
  <c r="GE73" i="1"/>
  <c r="AO73" i="1" s="1"/>
  <c r="GE72" i="1"/>
  <c r="AO72" i="1" s="1"/>
  <c r="GE71" i="1"/>
  <c r="AO71" i="1" s="1"/>
  <c r="GE70" i="1"/>
  <c r="AO70" i="1" s="1"/>
  <c r="GE69" i="1"/>
  <c r="AO69" i="1" s="1"/>
  <c r="GE68" i="1"/>
  <c r="AO68" i="1" s="1"/>
  <c r="GE67" i="1"/>
  <c r="AO67" i="1" s="1"/>
  <c r="GE66" i="1"/>
  <c r="AO66" i="1" s="1"/>
  <c r="GE65" i="1"/>
  <c r="AO65" i="1" s="1"/>
  <c r="GE64" i="1"/>
  <c r="AO64" i="1" s="1"/>
  <c r="GE63" i="1"/>
  <c r="AO63" i="1" s="1"/>
  <c r="GE62" i="1"/>
  <c r="AO62" i="1" s="1"/>
  <c r="GE61" i="1"/>
  <c r="AO61" i="1" s="1"/>
  <c r="GE60" i="1"/>
  <c r="AO60" i="1" s="1"/>
  <c r="GE59" i="1"/>
  <c r="AO59" i="1" s="1"/>
  <c r="GE58" i="1"/>
  <c r="AO58" i="1" s="1"/>
  <c r="GE57" i="1"/>
  <c r="AO57" i="1" s="1"/>
  <c r="GE55" i="1"/>
  <c r="AO55" i="1" s="1"/>
  <c r="GE56" i="1"/>
  <c r="AO56" i="1" s="1"/>
  <c r="GE54" i="1"/>
  <c r="AO54" i="1" s="1"/>
  <c r="GE53" i="1"/>
  <c r="AO53" i="1" s="1"/>
  <c r="GE52" i="1"/>
  <c r="AO52" i="1" s="1"/>
  <c r="GE51" i="1"/>
  <c r="AO51" i="1" s="1"/>
  <c r="GE50" i="1"/>
  <c r="AO50" i="1" s="1"/>
  <c r="GE49" i="1"/>
  <c r="AO49" i="1" s="1"/>
  <c r="GE48" i="1"/>
  <c r="AO48" i="1" s="1"/>
  <c r="GE47" i="1"/>
  <c r="AO47" i="1" s="1"/>
  <c r="GE46" i="1"/>
  <c r="AO46" i="1" s="1"/>
  <c r="GE45" i="1"/>
  <c r="AO45" i="1" s="1"/>
  <c r="GE44" i="1"/>
  <c r="AO44" i="1" s="1"/>
  <c r="GE43" i="1"/>
  <c r="AO43" i="1" s="1"/>
  <c r="GE42" i="1"/>
  <c r="AO42" i="1" s="1"/>
  <c r="GE41" i="1"/>
  <c r="AO41" i="1" s="1"/>
  <c r="GE40" i="1"/>
  <c r="AO40" i="1" s="1"/>
  <c r="GE39" i="1"/>
  <c r="AO39" i="1" s="1"/>
  <c r="GE38" i="1"/>
  <c r="AO38" i="1" s="1"/>
  <c r="GE37" i="1"/>
  <c r="AO37" i="1" s="1"/>
  <c r="GE36" i="1"/>
  <c r="AO36" i="1" s="1"/>
  <c r="GE35" i="1"/>
  <c r="AO35" i="1" s="1"/>
  <c r="GE34" i="1"/>
  <c r="AO34" i="1" s="1"/>
  <c r="GE33" i="1"/>
  <c r="AO33" i="1" s="1"/>
  <c r="GE32" i="1"/>
  <c r="AO32" i="1" s="1"/>
  <c r="GE31" i="1"/>
  <c r="AO31" i="1" s="1"/>
  <c r="GE30" i="1"/>
  <c r="AO30" i="1" s="1"/>
  <c r="GE29" i="1"/>
  <c r="AO29" i="1" s="1"/>
  <c r="GE28" i="1"/>
  <c r="AO28" i="1" s="1"/>
  <c r="GE27" i="1"/>
  <c r="AO27" i="1" s="1"/>
  <c r="GE26" i="1"/>
  <c r="AO26" i="1" s="1"/>
  <c r="GE25" i="1"/>
  <c r="AO25" i="1" s="1"/>
  <c r="GE24" i="1"/>
  <c r="AO24" i="1" s="1"/>
  <c r="GE23" i="1"/>
  <c r="AO23" i="1" s="1"/>
  <c r="GE22" i="1"/>
  <c r="AO22" i="1" s="1"/>
  <c r="GE21" i="1"/>
  <c r="AO21" i="1" s="1"/>
  <c r="GE20" i="1"/>
  <c r="AO20" i="1" s="1"/>
  <c r="GE19" i="1"/>
  <c r="AO19" i="1" s="1"/>
  <c r="GE18" i="1"/>
  <c r="AO18" i="1" s="1"/>
  <c r="GE17" i="1"/>
  <c r="AO17" i="1" s="1"/>
  <c r="GE16" i="1"/>
  <c r="AO16" i="1" s="1"/>
  <c r="GE15" i="1"/>
  <c r="AO15" i="1" s="1"/>
  <c r="GE14" i="1"/>
  <c r="AO14" i="1" s="1"/>
  <c r="GE13" i="1"/>
  <c r="AO13" i="1" s="1"/>
  <c r="GE12" i="1"/>
  <c r="AO12" i="1" s="1"/>
  <c r="GE11" i="1"/>
  <c r="AO11" i="1" s="1"/>
  <c r="GE10" i="1"/>
  <c r="AO10" i="1" s="1"/>
  <c r="GE9" i="1"/>
  <c r="AO9" i="1" s="1"/>
  <c r="GE8" i="1"/>
  <c r="AO8" i="1" s="1"/>
  <c r="GE7" i="1"/>
  <c r="GA137" i="1"/>
  <c r="AN137" i="1" s="1"/>
  <c r="GA136" i="1"/>
  <c r="AN136" i="1" s="1"/>
  <c r="GA135" i="1"/>
  <c r="AN135" i="1" s="1"/>
  <c r="GA134" i="1"/>
  <c r="AN134" i="1" s="1"/>
  <c r="GA132" i="1"/>
  <c r="AN132" i="1" s="1"/>
  <c r="GA131" i="1"/>
  <c r="AN131" i="1" s="1"/>
  <c r="GA133" i="1"/>
  <c r="AN133" i="1" s="1"/>
  <c r="GA130" i="1"/>
  <c r="AN130" i="1" s="1"/>
  <c r="GA127" i="1"/>
  <c r="AN127" i="1" s="1"/>
  <c r="GA128" i="1"/>
  <c r="AN128" i="1" s="1"/>
  <c r="GA129" i="1"/>
  <c r="AN129" i="1" s="1"/>
  <c r="GA126" i="1"/>
  <c r="AN126" i="1" s="1"/>
  <c r="GA123" i="1"/>
  <c r="AN123" i="1" s="1"/>
  <c r="GA124" i="1"/>
  <c r="AN124" i="1" s="1"/>
  <c r="GA122" i="1"/>
  <c r="AN122" i="1" s="1"/>
  <c r="GA125" i="1"/>
  <c r="AN125" i="1" s="1"/>
  <c r="GA121" i="1"/>
  <c r="AN121" i="1" s="1"/>
  <c r="GA118" i="1"/>
  <c r="AN118" i="1" s="1"/>
  <c r="GA119" i="1"/>
  <c r="AN119" i="1" s="1"/>
  <c r="GA120" i="1"/>
  <c r="AN120" i="1" s="1"/>
  <c r="GA116" i="1"/>
  <c r="AN116" i="1" s="1"/>
  <c r="GA117" i="1"/>
  <c r="AN117" i="1" s="1"/>
  <c r="GA113" i="1"/>
  <c r="AN113" i="1" s="1"/>
  <c r="GA114" i="1"/>
  <c r="AN114" i="1" s="1"/>
  <c r="GA112" i="1"/>
  <c r="AN112" i="1" s="1"/>
  <c r="GA111" i="1"/>
  <c r="AN111" i="1" s="1"/>
  <c r="GA115" i="1"/>
  <c r="AN115" i="1" s="1"/>
  <c r="GA110" i="1"/>
  <c r="AN110" i="1" s="1"/>
  <c r="GA106" i="1"/>
  <c r="AN106" i="1" s="1"/>
  <c r="GA108" i="1"/>
  <c r="AN108" i="1" s="1"/>
  <c r="GA104" i="1"/>
  <c r="AN104" i="1" s="1"/>
  <c r="GA105" i="1"/>
  <c r="AN105" i="1" s="1"/>
  <c r="GA109" i="1"/>
  <c r="AN109" i="1" s="1"/>
  <c r="GA107" i="1"/>
  <c r="AN107" i="1" s="1"/>
  <c r="GA100" i="1"/>
  <c r="AN100" i="1" s="1"/>
  <c r="GA98" i="1"/>
  <c r="AN98" i="1" s="1"/>
  <c r="GA101" i="1"/>
  <c r="AN101" i="1" s="1"/>
  <c r="GA102" i="1"/>
  <c r="AN102" i="1" s="1"/>
  <c r="GA103" i="1"/>
  <c r="AN103" i="1" s="1"/>
  <c r="GA99" i="1"/>
  <c r="AN99" i="1" s="1"/>
  <c r="GA93" i="1"/>
  <c r="AN93" i="1" s="1"/>
  <c r="GA95" i="1"/>
  <c r="AN95" i="1" s="1"/>
  <c r="GA94" i="1"/>
  <c r="AN94" i="1" s="1"/>
  <c r="GA96" i="1"/>
  <c r="AN96" i="1" s="1"/>
  <c r="GA97" i="1"/>
  <c r="AN97" i="1" s="1"/>
  <c r="GA92" i="1"/>
  <c r="AN92" i="1" s="1"/>
  <c r="GA91" i="1"/>
  <c r="AN91" i="1" s="1"/>
  <c r="GA90" i="1"/>
  <c r="AN90" i="1" s="1"/>
  <c r="GA88" i="1"/>
  <c r="AN88" i="1" s="1"/>
  <c r="GA89" i="1"/>
  <c r="AN89" i="1" s="1"/>
  <c r="GA86" i="1"/>
  <c r="AN86" i="1" s="1"/>
  <c r="GA85" i="1"/>
  <c r="AN85" i="1" s="1"/>
  <c r="GA87" i="1"/>
  <c r="AN87" i="1" s="1"/>
  <c r="GA84" i="1"/>
  <c r="AN84" i="1" s="1"/>
  <c r="GA83" i="1"/>
  <c r="AN83" i="1" s="1"/>
  <c r="GA82" i="1"/>
  <c r="AN82" i="1" s="1"/>
  <c r="GA81" i="1"/>
  <c r="AN81" i="1" s="1"/>
  <c r="GA80" i="1"/>
  <c r="AN80" i="1" s="1"/>
  <c r="GA77" i="1"/>
  <c r="AN77" i="1" s="1"/>
  <c r="GA79" i="1"/>
  <c r="AN79" i="1" s="1"/>
  <c r="GA78" i="1"/>
  <c r="AN78" i="1" s="1"/>
  <c r="GA76" i="1"/>
  <c r="AN76" i="1" s="1"/>
  <c r="GA75" i="1"/>
  <c r="AN75" i="1" s="1"/>
  <c r="GA74" i="1"/>
  <c r="AN74" i="1" s="1"/>
  <c r="GA73" i="1"/>
  <c r="AN73" i="1" s="1"/>
  <c r="GA72" i="1"/>
  <c r="AN72" i="1" s="1"/>
  <c r="GA71" i="1"/>
  <c r="AN71" i="1" s="1"/>
  <c r="GA70" i="1"/>
  <c r="AN70" i="1" s="1"/>
  <c r="GA69" i="1"/>
  <c r="AN69" i="1" s="1"/>
  <c r="GA68" i="1"/>
  <c r="AN68" i="1" s="1"/>
  <c r="GA67" i="1"/>
  <c r="AN67" i="1" s="1"/>
  <c r="GA66" i="1"/>
  <c r="AN66" i="1" s="1"/>
  <c r="GA65" i="1"/>
  <c r="AN65" i="1" s="1"/>
  <c r="GA64" i="1"/>
  <c r="AN64" i="1" s="1"/>
  <c r="GA63" i="1"/>
  <c r="AN63" i="1" s="1"/>
  <c r="GA62" i="1"/>
  <c r="AN62" i="1" s="1"/>
  <c r="GA61" i="1"/>
  <c r="AN61" i="1" s="1"/>
  <c r="GA60" i="1"/>
  <c r="AN60" i="1" s="1"/>
  <c r="GA59" i="1"/>
  <c r="AN59" i="1" s="1"/>
  <c r="GA58" i="1"/>
  <c r="AN58" i="1" s="1"/>
  <c r="GA57" i="1"/>
  <c r="AN57" i="1" s="1"/>
  <c r="GA55" i="1"/>
  <c r="AN55" i="1" s="1"/>
  <c r="GA56" i="1"/>
  <c r="AN56" i="1" s="1"/>
  <c r="GA54" i="1"/>
  <c r="AN54" i="1" s="1"/>
  <c r="GA53" i="1"/>
  <c r="AN53" i="1" s="1"/>
  <c r="GA52" i="1"/>
  <c r="AN52" i="1" s="1"/>
  <c r="GA51" i="1"/>
  <c r="AN51" i="1" s="1"/>
  <c r="GA50" i="1"/>
  <c r="AN50" i="1" s="1"/>
  <c r="GA49" i="1"/>
  <c r="AN49" i="1" s="1"/>
  <c r="GA48" i="1"/>
  <c r="AN48" i="1" s="1"/>
  <c r="GA47" i="1"/>
  <c r="AN47" i="1" s="1"/>
  <c r="GA46" i="1"/>
  <c r="AN46" i="1" s="1"/>
  <c r="GA45" i="1"/>
  <c r="AN45" i="1" s="1"/>
  <c r="GA44" i="1"/>
  <c r="AN44" i="1" s="1"/>
  <c r="GA43" i="1"/>
  <c r="AN43" i="1" s="1"/>
  <c r="GA42" i="1"/>
  <c r="AN42" i="1" s="1"/>
  <c r="GA41" i="1"/>
  <c r="AN41" i="1" s="1"/>
  <c r="GA40" i="1"/>
  <c r="AN40" i="1" s="1"/>
  <c r="GA39" i="1"/>
  <c r="AN39" i="1" s="1"/>
  <c r="GA38" i="1"/>
  <c r="AN38" i="1" s="1"/>
  <c r="GA37" i="1"/>
  <c r="AN37" i="1" s="1"/>
  <c r="GA36" i="1"/>
  <c r="AN36" i="1" s="1"/>
  <c r="GA35" i="1"/>
  <c r="AN35" i="1" s="1"/>
  <c r="GA34" i="1"/>
  <c r="AN34" i="1" s="1"/>
  <c r="GA33" i="1"/>
  <c r="AN33" i="1" s="1"/>
  <c r="GA32" i="1"/>
  <c r="AN32" i="1" s="1"/>
  <c r="GA31" i="1"/>
  <c r="AN31" i="1" s="1"/>
  <c r="GA30" i="1"/>
  <c r="AN30" i="1" s="1"/>
  <c r="GA29" i="1"/>
  <c r="AN29" i="1" s="1"/>
  <c r="GA28" i="1"/>
  <c r="AN28" i="1" s="1"/>
  <c r="GA27" i="1"/>
  <c r="AN27" i="1" s="1"/>
  <c r="GA26" i="1"/>
  <c r="AN26" i="1" s="1"/>
  <c r="GA25" i="1"/>
  <c r="AN25" i="1" s="1"/>
  <c r="GA24" i="1"/>
  <c r="AN24" i="1" s="1"/>
  <c r="GA23" i="1"/>
  <c r="AN23" i="1" s="1"/>
  <c r="GA22" i="1"/>
  <c r="AN22" i="1" s="1"/>
  <c r="GA21" i="1"/>
  <c r="AN21" i="1" s="1"/>
  <c r="GA20" i="1"/>
  <c r="AN20" i="1" s="1"/>
  <c r="GA19" i="1"/>
  <c r="AN19" i="1" s="1"/>
  <c r="GA18" i="1"/>
  <c r="AN18" i="1" s="1"/>
  <c r="GA17" i="1"/>
  <c r="AN17" i="1" s="1"/>
  <c r="GA16" i="1"/>
  <c r="AN16" i="1" s="1"/>
  <c r="GA15" i="1"/>
  <c r="AN15" i="1" s="1"/>
  <c r="GA14" i="1"/>
  <c r="AN14" i="1" s="1"/>
  <c r="GA13" i="1"/>
  <c r="AN13" i="1" s="1"/>
  <c r="GA12" i="1"/>
  <c r="AN12" i="1" s="1"/>
  <c r="GA11" i="1"/>
  <c r="AN11" i="1" s="1"/>
  <c r="GA10" i="1"/>
  <c r="AN10" i="1" s="1"/>
  <c r="GA9" i="1"/>
  <c r="AN9" i="1" s="1"/>
  <c r="GA8" i="1"/>
  <c r="AN8" i="1" s="1"/>
  <c r="GA7" i="1"/>
  <c r="FW137" i="1"/>
  <c r="AM137" i="1" s="1"/>
  <c r="FW136" i="1"/>
  <c r="AM136" i="1" s="1"/>
  <c r="FW135" i="1"/>
  <c r="AM135" i="1" s="1"/>
  <c r="FW134" i="1"/>
  <c r="AM134" i="1" s="1"/>
  <c r="FW132" i="1"/>
  <c r="AM132" i="1" s="1"/>
  <c r="FW131" i="1"/>
  <c r="AM131" i="1" s="1"/>
  <c r="FW133" i="1"/>
  <c r="AM133" i="1" s="1"/>
  <c r="FW130" i="1"/>
  <c r="AM130" i="1" s="1"/>
  <c r="FW127" i="1"/>
  <c r="AM127" i="1" s="1"/>
  <c r="FW128" i="1"/>
  <c r="AM128" i="1" s="1"/>
  <c r="FW129" i="1"/>
  <c r="AM129" i="1" s="1"/>
  <c r="FW126" i="1"/>
  <c r="AM126" i="1" s="1"/>
  <c r="FW123" i="1"/>
  <c r="AM123" i="1" s="1"/>
  <c r="FW124" i="1"/>
  <c r="AM124" i="1" s="1"/>
  <c r="FW122" i="1"/>
  <c r="AM122" i="1" s="1"/>
  <c r="FW125" i="1"/>
  <c r="AM125" i="1" s="1"/>
  <c r="FW121" i="1"/>
  <c r="AM121" i="1" s="1"/>
  <c r="FW118" i="1"/>
  <c r="AM118" i="1" s="1"/>
  <c r="FW119" i="1"/>
  <c r="AM119" i="1" s="1"/>
  <c r="FW120" i="1"/>
  <c r="AM120" i="1" s="1"/>
  <c r="FW116" i="1"/>
  <c r="AM116" i="1" s="1"/>
  <c r="FW117" i="1"/>
  <c r="AM117" i="1" s="1"/>
  <c r="FW113" i="1"/>
  <c r="AM113" i="1" s="1"/>
  <c r="FW114" i="1"/>
  <c r="AM114" i="1" s="1"/>
  <c r="FW112" i="1"/>
  <c r="AM112" i="1" s="1"/>
  <c r="FW111" i="1"/>
  <c r="AM111" i="1" s="1"/>
  <c r="FW115" i="1"/>
  <c r="AM115" i="1" s="1"/>
  <c r="FW110" i="1"/>
  <c r="AM110" i="1" s="1"/>
  <c r="FW106" i="1"/>
  <c r="AM106" i="1" s="1"/>
  <c r="FW108" i="1"/>
  <c r="AM108" i="1" s="1"/>
  <c r="FW104" i="1"/>
  <c r="AM104" i="1" s="1"/>
  <c r="FW105" i="1"/>
  <c r="AM105" i="1" s="1"/>
  <c r="FW109" i="1"/>
  <c r="AM109" i="1" s="1"/>
  <c r="FW107" i="1"/>
  <c r="AM107" i="1" s="1"/>
  <c r="FW100" i="1"/>
  <c r="AM100" i="1" s="1"/>
  <c r="FW98" i="1"/>
  <c r="AM98" i="1" s="1"/>
  <c r="FW101" i="1"/>
  <c r="AM101" i="1" s="1"/>
  <c r="FW102" i="1"/>
  <c r="AM102" i="1" s="1"/>
  <c r="FW103" i="1"/>
  <c r="AM103" i="1" s="1"/>
  <c r="FW99" i="1"/>
  <c r="AM99" i="1" s="1"/>
  <c r="FW93" i="1"/>
  <c r="AM93" i="1" s="1"/>
  <c r="FW95" i="1"/>
  <c r="AM95" i="1" s="1"/>
  <c r="FW94" i="1"/>
  <c r="AM94" i="1" s="1"/>
  <c r="FW96" i="1"/>
  <c r="AM96" i="1" s="1"/>
  <c r="FW97" i="1"/>
  <c r="AM97" i="1" s="1"/>
  <c r="FW92" i="1"/>
  <c r="AM92" i="1" s="1"/>
  <c r="FW91" i="1"/>
  <c r="AM91" i="1" s="1"/>
  <c r="FW90" i="1"/>
  <c r="AM90" i="1" s="1"/>
  <c r="FW88" i="1"/>
  <c r="AM88" i="1" s="1"/>
  <c r="FW89" i="1"/>
  <c r="AM89" i="1" s="1"/>
  <c r="FW86" i="1"/>
  <c r="AM86" i="1" s="1"/>
  <c r="FW85" i="1"/>
  <c r="AM85" i="1" s="1"/>
  <c r="FW87" i="1"/>
  <c r="AM87" i="1" s="1"/>
  <c r="FW84" i="1"/>
  <c r="AM84" i="1" s="1"/>
  <c r="FW83" i="1"/>
  <c r="AM83" i="1" s="1"/>
  <c r="FW82" i="1"/>
  <c r="AM82" i="1" s="1"/>
  <c r="FW81" i="1"/>
  <c r="AM81" i="1" s="1"/>
  <c r="FW80" i="1"/>
  <c r="AM80" i="1" s="1"/>
  <c r="FW77" i="1"/>
  <c r="AM77" i="1" s="1"/>
  <c r="FW79" i="1"/>
  <c r="AM79" i="1" s="1"/>
  <c r="FW78" i="1"/>
  <c r="AM78" i="1" s="1"/>
  <c r="FW76" i="1"/>
  <c r="AM76" i="1" s="1"/>
  <c r="FW75" i="1"/>
  <c r="AM75" i="1" s="1"/>
  <c r="FW74" i="1"/>
  <c r="AM74" i="1" s="1"/>
  <c r="FW73" i="1"/>
  <c r="AM73" i="1" s="1"/>
  <c r="FW72" i="1"/>
  <c r="AM72" i="1" s="1"/>
  <c r="FW71" i="1"/>
  <c r="AM71" i="1" s="1"/>
  <c r="FW70" i="1"/>
  <c r="AM70" i="1" s="1"/>
  <c r="FW69" i="1"/>
  <c r="AM69" i="1" s="1"/>
  <c r="FW68" i="1"/>
  <c r="AM68" i="1" s="1"/>
  <c r="FW67" i="1"/>
  <c r="AM67" i="1" s="1"/>
  <c r="FW66" i="1"/>
  <c r="AM66" i="1" s="1"/>
  <c r="FW65" i="1"/>
  <c r="AM65" i="1" s="1"/>
  <c r="FW64" i="1"/>
  <c r="AM64" i="1" s="1"/>
  <c r="FW63" i="1"/>
  <c r="AM63" i="1" s="1"/>
  <c r="FW62" i="1"/>
  <c r="AM62" i="1" s="1"/>
  <c r="FW61" i="1"/>
  <c r="AM61" i="1" s="1"/>
  <c r="FW60" i="1"/>
  <c r="AM60" i="1" s="1"/>
  <c r="FW59" i="1"/>
  <c r="AM59" i="1" s="1"/>
  <c r="FW58" i="1"/>
  <c r="AM58" i="1" s="1"/>
  <c r="FW57" i="1"/>
  <c r="AM57" i="1" s="1"/>
  <c r="FW55" i="1"/>
  <c r="AM55" i="1" s="1"/>
  <c r="FW56" i="1"/>
  <c r="AM56" i="1" s="1"/>
  <c r="FW54" i="1"/>
  <c r="AM54" i="1" s="1"/>
  <c r="FW53" i="1"/>
  <c r="AM53" i="1" s="1"/>
  <c r="FW52" i="1"/>
  <c r="AM52" i="1" s="1"/>
  <c r="FW51" i="1"/>
  <c r="AM51" i="1" s="1"/>
  <c r="FW50" i="1"/>
  <c r="AM50" i="1" s="1"/>
  <c r="FW49" i="1"/>
  <c r="AM49" i="1" s="1"/>
  <c r="FW48" i="1"/>
  <c r="AM48" i="1" s="1"/>
  <c r="FW47" i="1"/>
  <c r="AM47" i="1" s="1"/>
  <c r="FW46" i="1"/>
  <c r="AM46" i="1" s="1"/>
  <c r="FW45" i="1"/>
  <c r="AM45" i="1" s="1"/>
  <c r="FW44" i="1"/>
  <c r="AM44" i="1" s="1"/>
  <c r="FW43" i="1"/>
  <c r="AM43" i="1" s="1"/>
  <c r="FW42" i="1"/>
  <c r="AM42" i="1" s="1"/>
  <c r="FW41" i="1"/>
  <c r="AM41" i="1" s="1"/>
  <c r="FW40" i="1"/>
  <c r="AM40" i="1" s="1"/>
  <c r="FW39" i="1"/>
  <c r="AM39" i="1" s="1"/>
  <c r="FW38" i="1"/>
  <c r="AM38" i="1" s="1"/>
  <c r="FW37" i="1"/>
  <c r="AM37" i="1" s="1"/>
  <c r="FW36" i="1"/>
  <c r="AM36" i="1" s="1"/>
  <c r="FW35" i="1"/>
  <c r="AM35" i="1" s="1"/>
  <c r="FW34" i="1"/>
  <c r="AM34" i="1" s="1"/>
  <c r="FW33" i="1"/>
  <c r="AM33" i="1" s="1"/>
  <c r="FW32" i="1"/>
  <c r="AM32" i="1" s="1"/>
  <c r="FW31" i="1"/>
  <c r="AM31" i="1" s="1"/>
  <c r="FW30" i="1"/>
  <c r="AM30" i="1" s="1"/>
  <c r="FW29" i="1"/>
  <c r="AM29" i="1" s="1"/>
  <c r="FW28" i="1"/>
  <c r="AM28" i="1" s="1"/>
  <c r="FW27" i="1"/>
  <c r="AM27" i="1" s="1"/>
  <c r="FW26" i="1"/>
  <c r="AM26" i="1" s="1"/>
  <c r="FW25" i="1"/>
  <c r="AM25" i="1" s="1"/>
  <c r="FW24" i="1"/>
  <c r="AM24" i="1" s="1"/>
  <c r="FW23" i="1"/>
  <c r="AM23" i="1" s="1"/>
  <c r="FW22" i="1"/>
  <c r="AM22" i="1" s="1"/>
  <c r="FW21" i="1"/>
  <c r="AM21" i="1" s="1"/>
  <c r="FW20" i="1"/>
  <c r="AM20" i="1" s="1"/>
  <c r="FW19" i="1"/>
  <c r="AM19" i="1" s="1"/>
  <c r="FW18" i="1"/>
  <c r="AM18" i="1" s="1"/>
  <c r="FW17" i="1"/>
  <c r="AM17" i="1" s="1"/>
  <c r="FW16" i="1"/>
  <c r="AM16" i="1" s="1"/>
  <c r="FW15" i="1"/>
  <c r="AM15" i="1" s="1"/>
  <c r="FW14" i="1"/>
  <c r="AM14" i="1" s="1"/>
  <c r="FW13" i="1"/>
  <c r="AM13" i="1" s="1"/>
  <c r="FW12" i="1"/>
  <c r="AM12" i="1" s="1"/>
  <c r="FW11" i="1"/>
  <c r="AM11" i="1" s="1"/>
  <c r="FW10" i="1"/>
  <c r="AM10" i="1" s="1"/>
  <c r="FW9" i="1"/>
  <c r="AM9" i="1" s="1"/>
  <c r="FW8" i="1"/>
  <c r="AM8" i="1" s="1"/>
  <c r="FW7" i="1"/>
  <c r="FS137" i="1"/>
  <c r="AL137" i="1" s="1"/>
  <c r="FS136" i="1"/>
  <c r="AL136" i="1" s="1"/>
  <c r="FS135" i="1"/>
  <c r="AL135" i="1" s="1"/>
  <c r="FS134" i="1"/>
  <c r="AL134" i="1" s="1"/>
  <c r="FS132" i="1"/>
  <c r="AL132" i="1" s="1"/>
  <c r="FS131" i="1"/>
  <c r="AL131" i="1" s="1"/>
  <c r="FS133" i="1"/>
  <c r="AL133" i="1" s="1"/>
  <c r="FS130" i="1"/>
  <c r="AL130" i="1" s="1"/>
  <c r="FS127" i="1"/>
  <c r="AL127" i="1" s="1"/>
  <c r="FS128" i="1"/>
  <c r="AL128" i="1" s="1"/>
  <c r="FS129" i="1"/>
  <c r="AL129" i="1" s="1"/>
  <c r="FS126" i="1"/>
  <c r="AL126" i="1" s="1"/>
  <c r="FS123" i="1"/>
  <c r="AL123" i="1" s="1"/>
  <c r="FS124" i="1"/>
  <c r="AL124" i="1" s="1"/>
  <c r="FS122" i="1"/>
  <c r="AL122" i="1" s="1"/>
  <c r="FS125" i="1"/>
  <c r="AL125" i="1" s="1"/>
  <c r="FS121" i="1"/>
  <c r="AL121" i="1" s="1"/>
  <c r="FS118" i="1"/>
  <c r="AL118" i="1" s="1"/>
  <c r="FS119" i="1"/>
  <c r="AL119" i="1" s="1"/>
  <c r="FS120" i="1"/>
  <c r="AL120" i="1" s="1"/>
  <c r="FS116" i="1"/>
  <c r="AL116" i="1" s="1"/>
  <c r="FS117" i="1"/>
  <c r="AL117" i="1" s="1"/>
  <c r="FS113" i="1"/>
  <c r="AL113" i="1" s="1"/>
  <c r="FS114" i="1"/>
  <c r="AL114" i="1" s="1"/>
  <c r="FS112" i="1"/>
  <c r="AL112" i="1" s="1"/>
  <c r="FS111" i="1"/>
  <c r="AL111" i="1" s="1"/>
  <c r="FS115" i="1"/>
  <c r="AL115" i="1" s="1"/>
  <c r="FS110" i="1"/>
  <c r="AL110" i="1" s="1"/>
  <c r="FS106" i="1"/>
  <c r="AL106" i="1" s="1"/>
  <c r="FS108" i="1"/>
  <c r="AL108" i="1" s="1"/>
  <c r="FS104" i="1"/>
  <c r="AL104" i="1" s="1"/>
  <c r="FS105" i="1"/>
  <c r="AL105" i="1" s="1"/>
  <c r="FS109" i="1"/>
  <c r="AL109" i="1" s="1"/>
  <c r="FS107" i="1"/>
  <c r="AL107" i="1" s="1"/>
  <c r="FS100" i="1"/>
  <c r="AL100" i="1" s="1"/>
  <c r="FS98" i="1"/>
  <c r="AL98" i="1" s="1"/>
  <c r="FS101" i="1"/>
  <c r="AL101" i="1" s="1"/>
  <c r="FS102" i="1"/>
  <c r="AL102" i="1" s="1"/>
  <c r="FS103" i="1"/>
  <c r="AL103" i="1" s="1"/>
  <c r="FS99" i="1"/>
  <c r="AL99" i="1" s="1"/>
  <c r="FS93" i="1"/>
  <c r="AL93" i="1" s="1"/>
  <c r="FS95" i="1"/>
  <c r="AL95" i="1" s="1"/>
  <c r="FS94" i="1"/>
  <c r="AL94" i="1" s="1"/>
  <c r="FS96" i="1"/>
  <c r="AL96" i="1" s="1"/>
  <c r="FS97" i="1"/>
  <c r="AL97" i="1" s="1"/>
  <c r="FS92" i="1"/>
  <c r="AL92" i="1" s="1"/>
  <c r="FS91" i="1"/>
  <c r="AL91" i="1" s="1"/>
  <c r="FS90" i="1"/>
  <c r="AL90" i="1" s="1"/>
  <c r="FS88" i="1"/>
  <c r="AL88" i="1" s="1"/>
  <c r="FS89" i="1"/>
  <c r="AL89" i="1" s="1"/>
  <c r="FS86" i="1"/>
  <c r="AL86" i="1" s="1"/>
  <c r="FS85" i="1"/>
  <c r="AL85" i="1" s="1"/>
  <c r="FS87" i="1"/>
  <c r="AL87" i="1" s="1"/>
  <c r="FS84" i="1"/>
  <c r="AL84" i="1" s="1"/>
  <c r="FS83" i="1"/>
  <c r="AL83" i="1" s="1"/>
  <c r="FS82" i="1"/>
  <c r="AL82" i="1" s="1"/>
  <c r="FS81" i="1"/>
  <c r="AL81" i="1" s="1"/>
  <c r="FS80" i="1"/>
  <c r="AL80" i="1" s="1"/>
  <c r="FS77" i="1"/>
  <c r="AL77" i="1" s="1"/>
  <c r="FS79" i="1"/>
  <c r="AL79" i="1" s="1"/>
  <c r="FS78" i="1"/>
  <c r="AL78" i="1" s="1"/>
  <c r="FS76" i="1"/>
  <c r="AL76" i="1" s="1"/>
  <c r="FS75" i="1"/>
  <c r="AL75" i="1" s="1"/>
  <c r="FS74" i="1"/>
  <c r="AL74" i="1" s="1"/>
  <c r="FS73" i="1"/>
  <c r="AL73" i="1" s="1"/>
  <c r="FS72" i="1"/>
  <c r="AL72" i="1" s="1"/>
  <c r="FS71" i="1"/>
  <c r="AL71" i="1" s="1"/>
  <c r="FS70" i="1"/>
  <c r="AL70" i="1" s="1"/>
  <c r="FS69" i="1"/>
  <c r="AL69" i="1" s="1"/>
  <c r="FS68" i="1"/>
  <c r="AL68" i="1" s="1"/>
  <c r="FS67" i="1"/>
  <c r="AL67" i="1" s="1"/>
  <c r="FS66" i="1"/>
  <c r="AL66" i="1" s="1"/>
  <c r="FS65" i="1"/>
  <c r="AL65" i="1" s="1"/>
  <c r="FS64" i="1"/>
  <c r="AL64" i="1" s="1"/>
  <c r="FS63" i="1"/>
  <c r="AL63" i="1" s="1"/>
  <c r="FS62" i="1"/>
  <c r="AL62" i="1" s="1"/>
  <c r="FS61" i="1"/>
  <c r="AL61" i="1" s="1"/>
  <c r="FS60" i="1"/>
  <c r="AL60" i="1" s="1"/>
  <c r="FS59" i="1"/>
  <c r="AL59" i="1" s="1"/>
  <c r="FS58" i="1"/>
  <c r="AL58" i="1" s="1"/>
  <c r="FS57" i="1"/>
  <c r="AL57" i="1" s="1"/>
  <c r="FS55" i="1"/>
  <c r="AL55" i="1" s="1"/>
  <c r="FS56" i="1"/>
  <c r="AL56" i="1" s="1"/>
  <c r="FS54" i="1"/>
  <c r="AL54" i="1" s="1"/>
  <c r="FS53" i="1"/>
  <c r="AL53" i="1" s="1"/>
  <c r="FS52" i="1"/>
  <c r="AL52" i="1" s="1"/>
  <c r="FS51" i="1"/>
  <c r="AL51" i="1" s="1"/>
  <c r="FS50" i="1"/>
  <c r="AL50" i="1" s="1"/>
  <c r="FS49" i="1"/>
  <c r="AL49" i="1" s="1"/>
  <c r="FS48" i="1"/>
  <c r="AL48" i="1" s="1"/>
  <c r="FS47" i="1"/>
  <c r="AL47" i="1" s="1"/>
  <c r="FS46" i="1"/>
  <c r="AL46" i="1" s="1"/>
  <c r="FS45" i="1"/>
  <c r="AL45" i="1" s="1"/>
  <c r="FS44" i="1"/>
  <c r="AL44" i="1" s="1"/>
  <c r="FS43" i="1"/>
  <c r="AL43" i="1" s="1"/>
  <c r="FS42" i="1"/>
  <c r="AL42" i="1" s="1"/>
  <c r="FS41" i="1"/>
  <c r="AL41" i="1" s="1"/>
  <c r="FS40" i="1"/>
  <c r="AL40" i="1" s="1"/>
  <c r="FS39" i="1"/>
  <c r="AL39" i="1" s="1"/>
  <c r="FS38" i="1"/>
  <c r="AL38" i="1" s="1"/>
  <c r="FS37" i="1"/>
  <c r="AL37" i="1" s="1"/>
  <c r="FS36" i="1"/>
  <c r="AL36" i="1" s="1"/>
  <c r="FS35" i="1"/>
  <c r="AL35" i="1" s="1"/>
  <c r="FS34" i="1"/>
  <c r="AL34" i="1" s="1"/>
  <c r="FS33" i="1"/>
  <c r="AL33" i="1" s="1"/>
  <c r="FS32" i="1"/>
  <c r="AL32" i="1" s="1"/>
  <c r="FS31" i="1"/>
  <c r="AL31" i="1" s="1"/>
  <c r="FS30" i="1"/>
  <c r="AL30" i="1" s="1"/>
  <c r="FS29" i="1"/>
  <c r="AL29" i="1" s="1"/>
  <c r="FS28" i="1"/>
  <c r="AL28" i="1" s="1"/>
  <c r="FS27" i="1"/>
  <c r="AL27" i="1" s="1"/>
  <c r="FS26" i="1"/>
  <c r="AL26" i="1" s="1"/>
  <c r="FS25" i="1"/>
  <c r="AL25" i="1" s="1"/>
  <c r="FS24" i="1"/>
  <c r="AL24" i="1" s="1"/>
  <c r="FS23" i="1"/>
  <c r="AL23" i="1" s="1"/>
  <c r="FS22" i="1"/>
  <c r="AL22" i="1" s="1"/>
  <c r="FS21" i="1"/>
  <c r="AL21" i="1" s="1"/>
  <c r="FS20" i="1"/>
  <c r="AL20" i="1" s="1"/>
  <c r="FS19" i="1"/>
  <c r="AL19" i="1" s="1"/>
  <c r="FS18" i="1"/>
  <c r="AL18" i="1" s="1"/>
  <c r="FS17" i="1"/>
  <c r="AL17" i="1" s="1"/>
  <c r="FS16" i="1"/>
  <c r="AL16" i="1" s="1"/>
  <c r="FS15" i="1"/>
  <c r="AL15" i="1" s="1"/>
  <c r="FS14" i="1"/>
  <c r="AL14" i="1" s="1"/>
  <c r="FS13" i="1"/>
  <c r="AL13" i="1" s="1"/>
  <c r="FS12" i="1"/>
  <c r="AL12" i="1" s="1"/>
  <c r="FS11" i="1"/>
  <c r="AL11" i="1" s="1"/>
  <c r="FS10" i="1"/>
  <c r="AL10" i="1" s="1"/>
  <c r="FS9" i="1"/>
  <c r="AL9" i="1" s="1"/>
  <c r="FS8" i="1"/>
  <c r="AL8" i="1" s="1"/>
  <c r="FS7" i="1"/>
  <c r="FO137" i="1"/>
  <c r="AK137" i="1" s="1"/>
  <c r="FO136" i="1"/>
  <c r="AK136" i="1" s="1"/>
  <c r="FO135" i="1"/>
  <c r="AK135" i="1" s="1"/>
  <c r="FO134" i="1"/>
  <c r="AK134" i="1" s="1"/>
  <c r="FO132" i="1"/>
  <c r="AK132" i="1" s="1"/>
  <c r="FO131" i="1"/>
  <c r="AK131" i="1" s="1"/>
  <c r="FO133" i="1"/>
  <c r="AK133" i="1" s="1"/>
  <c r="FO130" i="1"/>
  <c r="AK130" i="1" s="1"/>
  <c r="FO127" i="1"/>
  <c r="AK127" i="1" s="1"/>
  <c r="FO128" i="1"/>
  <c r="AK128" i="1" s="1"/>
  <c r="FO129" i="1"/>
  <c r="AK129" i="1" s="1"/>
  <c r="FO126" i="1"/>
  <c r="AK126" i="1" s="1"/>
  <c r="FO123" i="1"/>
  <c r="AK123" i="1" s="1"/>
  <c r="FO124" i="1"/>
  <c r="AK124" i="1" s="1"/>
  <c r="FO122" i="1"/>
  <c r="AK122" i="1" s="1"/>
  <c r="FO125" i="1"/>
  <c r="AK125" i="1" s="1"/>
  <c r="FO121" i="1"/>
  <c r="AK121" i="1" s="1"/>
  <c r="FO118" i="1"/>
  <c r="AK118" i="1" s="1"/>
  <c r="FO119" i="1"/>
  <c r="AK119" i="1" s="1"/>
  <c r="FO120" i="1"/>
  <c r="AK120" i="1" s="1"/>
  <c r="FO116" i="1"/>
  <c r="AK116" i="1" s="1"/>
  <c r="FO117" i="1"/>
  <c r="AK117" i="1" s="1"/>
  <c r="FO113" i="1"/>
  <c r="AK113" i="1" s="1"/>
  <c r="FO114" i="1"/>
  <c r="AK114" i="1" s="1"/>
  <c r="FO112" i="1"/>
  <c r="AK112" i="1" s="1"/>
  <c r="FO111" i="1"/>
  <c r="AK111" i="1" s="1"/>
  <c r="FO115" i="1"/>
  <c r="AK115" i="1" s="1"/>
  <c r="FO110" i="1"/>
  <c r="AK110" i="1" s="1"/>
  <c r="FO106" i="1"/>
  <c r="AK106" i="1" s="1"/>
  <c r="FO108" i="1"/>
  <c r="AK108" i="1" s="1"/>
  <c r="FO104" i="1"/>
  <c r="AK104" i="1" s="1"/>
  <c r="FO105" i="1"/>
  <c r="AK105" i="1" s="1"/>
  <c r="FO109" i="1"/>
  <c r="AK109" i="1" s="1"/>
  <c r="FO107" i="1"/>
  <c r="AK107" i="1" s="1"/>
  <c r="FO100" i="1"/>
  <c r="AK100" i="1" s="1"/>
  <c r="FO98" i="1"/>
  <c r="AK98" i="1" s="1"/>
  <c r="FO101" i="1"/>
  <c r="AK101" i="1" s="1"/>
  <c r="FO102" i="1"/>
  <c r="AK102" i="1" s="1"/>
  <c r="FO103" i="1"/>
  <c r="AK103" i="1" s="1"/>
  <c r="FO99" i="1"/>
  <c r="AK99" i="1" s="1"/>
  <c r="FO93" i="1"/>
  <c r="AK93" i="1" s="1"/>
  <c r="FO95" i="1"/>
  <c r="AK95" i="1" s="1"/>
  <c r="FO94" i="1"/>
  <c r="AK94" i="1" s="1"/>
  <c r="FO96" i="1"/>
  <c r="AK96" i="1" s="1"/>
  <c r="FO97" i="1"/>
  <c r="AK97" i="1" s="1"/>
  <c r="FO92" i="1"/>
  <c r="AK92" i="1" s="1"/>
  <c r="FO91" i="1"/>
  <c r="AK91" i="1" s="1"/>
  <c r="FO90" i="1"/>
  <c r="AK90" i="1" s="1"/>
  <c r="FO88" i="1"/>
  <c r="AK88" i="1" s="1"/>
  <c r="FO89" i="1"/>
  <c r="AK89" i="1" s="1"/>
  <c r="FO86" i="1"/>
  <c r="AK86" i="1" s="1"/>
  <c r="FO85" i="1"/>
  <c r="AK85" i="1" s="1"/>
  <c r="FO87" i="1"/>
  <c r="AK87" i="1" s="1"/>
  <c r="FO84" i="1"/>
  <c r="AK84" i="1" s="1"/>
  <c r="FO83" i="1"/>
  <c r="AK83" i="1" s="1"/>
  <c r="FO82" i="1"/>
  <c r="AK82" i="1" s="1"/>
  <c r="FO81" i="1"/>
  <c r="AK81" i="1" s="1"/>
  <c r="FO80" i="1"/>
  <c r="AK80" i="1" s="1"/>
  <c r="FO77" i="1"/>
  <c r="AK77" i="1" s="1"/>
  <c r="FO79" i="1"/>
  <c r="AK79" i="1" s="1"/>
  <c r="FO78" i="1"/>
  <c r="AK78" i="1" s="1"/>
  <c r="FO76" i="1"/>
  <c r="AK76" i="1" s="1"/>
  <c r="FO75" i="1"/>
  <c r="AK75" i="1" s="1"/>
  <c r="FO74" i="1"/>
  <c r="AK74" i="1" s="1"/>
  <c r="FO73" i="1"/>
  <c r="AK73" i="1" s="1"/>
  <c r="FO72" i="1"/>
  <c r="AK72" i="1" s="1"/>
  <c r="FO71" i="1"/>
  <c r="AK71" i="1" s="1"/>
  <c r="FO70" i="1"/>
  <c r="AK70" i="1" s="1"/>
  <c r="FO69" i="1"/>
  <c r="AK69" i="1" s="1"/>
  <c r="FO68" i="1"/>
  <c r="AK68" i="1" s="1"/>
  <c r="FO67" i="1"/>
  <c r="AK67" i="1" s="1"/>
  <c r="FO66" i="1"/>
  <c r="AK66" i="1" s="1"/>
  <c r="FO65" i="1"/>
  <c r="AK65" i="1" s="1"/>
  <c r="FO64" i="1"/>
  <c r="AK64" i="1" s="1"/>
  <c r="FO63" i="1"/>
  <c r="AK63" i="1" s="1"/>
  <c r="FO62" i="1"/>
  <c r="AK62" i="1" s="1"/>
  <c r="FO61" i="1"/>
  <c r="AK61" i="1" s="1"/>
  <c r="FO60" i="1"/>
  <c r="AK60" i="1" s="1"/>
  <c r="FO59" i="1"/>
  <c r="AK59" i="1" s="1"/>
  <c r="FO58" i="1"/>
  <c r="AK58" i="1" s="1"/>
  <c r="FO57" i="1"/>
  <c r="AK57" i="1" s="1"/>
  <c r="FO55" i="1"/>
  <c r="AK55" i="1" s="1"/>
  <c r="FO56" i="1"/>
  <c r="AK56" i="1" s="1"/>
  <c r="FO54" i="1"/>
  <c r="AK54" i="1" s="1"/>
  <c r="FO53" i="1"/>
  <c r="AK53" i="1" s="1"/>
  <c r="FO52" i="1"/>
  <c r="AK52" i="1" s="1"/>
  <c r="FO51" i="1"/>
  <c r="AK51" i="1" s="1"/>
  <c r="FO50" i="1"/>
  <c r="AK50" i="1" s="1"/>
  <c r="FO49" i="1"/>
  <c r="AK49" i="1" s="1"/>
  <c r="FO48" i="1"/>
  <c r="AK48" i="1" s="1"/>
  <c r="FO47" i="1"/>
  <c r="AK47" i="1" s="1"/>
  <c r="FO46" i="1"/>
  <c r="AK46" i="1" s="1"/>
  <c r="FO45" i="1"/>
  <c r="AK45" i="1" s="1"/>
  <c r="FO44" i="1"/>
  <c r="AK44" i="1" s="1"/>
  <c r="FO43" i="1"/>
  <c r="AK43" i="1" s="1"/>
  <c r="FO42" i="1"/>
  <c r="AK42" i="1" s="1"/>
  <c r="FO41" i="1"/>
  <c r="AK41" i="1" s="1"/>
  <c r="FO40" i="1"/>
  <c r="AK40" i="1" s="1"/>
  <c r="FO39" i="1"/>
  <c r="AK39" i="1" s="1"/>
  <c r="FO38" i="1"/>
  <c r="AK38" i="1" s="1"/>
  <c r="FO37" i="1"/>
  <c r="AK37" i="1" s="1"/>
  <c r="FO36" i="1"/>
  <c r="AK36" i="1" s="1"/>
  <c r="FO35" i="1"/>
  <c r="AK35" i="1" s="1"/>
  <c r="FO34" i="1"/>
  <c r="AK34" i="1" s="1"/>
  <c r="FO33" i="1"/>
  <c r="AK33" i="1" s="1"/>
  <c r="FO32" i="1"/>
  <c r="AK32" i="1" s="1"/>
  <c r="FO31" i="1"/>
  <c r="AK31" i="1" s="1"/>
  <c r="FO30" i="1"/>
  <c r="AK30" i="1" s="1"/>
  <c r="FO29" i="1"/>
  <c r="AK29" i="1" s="1"/>
  <c r="FO28" i="1"/>
  <c r="AK28" i="1" s="1"/>
  <c r="FO27" i="1"/>
  <c r="AK27" i="1" s="1"/>
  <c r="FO26" i="1"/>
  <c r="AK26" i="1" s="1"/>
  <c r="FO25" i="1"/>
  <c r="AK25" i="1" s="1"/>
  <c r="FO24" i="1"/>
  <c r="AK24" i="1" s="1"/>
  <c r="FO23" i="1"/>
  <c r="AK23" i="1" s="1"/>
  <c r="FO22" i="1"/>
  <c r="AK22" i="1" s="1"/>
  <c r="FO21" i="1"/>
  <c r="AK21" i="1" s="1"/>
  <c r="FO20" i="1"/>
  <c r="AK20" i="1" s="1"/>
  <c r="FO19" i="1"/>
  <c r="AK19" i="1" s="1"/>
  <c r="FO18" i="1"/>
  <c r="AK18" i="1" s="1"/>
  <c r="FO17" i="1"/>
  <c r="AK17" i="1" s="1"/>
  <c r="FO16" i="1"/>
  <c r="AK16" i="1" s="1"/>
  <c r="FO15" i="1"/>
  <c r="AK15" i="1" s="1"/>
  <c r="FO14" i="1"/>
  <c r="AK14" i="1" s="1"/>
  <c r="FO13" i="1"/>
  <c r="AK13" i="1" s="1"/>
  <c r="FO12" i="1"/>
  <c r="AK12" i="1" s="1"/>
  <c r="FO11" i="1"/>
  <c r="AK11" i="1" s="1"/>
  <c r="FO10" i="1"/>
  <c r="AK10" i="1" s="1"/>
  <c r="FO9" i="1"/>
  <c r="AK9" i="1" s="1"/>
  <c r="FO8" i="1"/>
  <c r="AK8" i="1" s="1"/>
  <c r="FO7" i="1"/>
  <c r="FK137" i="1"/>
  <c r="AJ137" i="1" s="1"/>
  <c r="FK136" i="1"/>
  <c r="AJ136" i="1" s="1"/>
  <c r="FK135" i="1"/>
  <c r="AJ135" i="1" s="1"/>
  <c r="FK134" i="1"/>
  <c r="AJ134" i="1" s="1"/>
  <c r="FK132" i="1"/>
  <c r="AJ132" i="1" s="1"/>
  <c r="FK131" i="1"/>
  <c r="AJ131" i="1" s="1"/>
  <c r="FK133" i="1"/>
  <c r="AJ133" i="1" s="1"/>
  <c r="FK130" i="1"/>
  <c r="AJ130" i="1" s="1"/>
  <c r="FK127" i="1"/>
  <c r="AJ127" i="1" s="1"/>
  <c r="FK128" i="1"/>
  <c r="AJ128" i="1" s="1"/>
  <c r="FK129" i="1"/>
  <c r="AJ129" i="1" s="1"/>
  <c r="FK126" i="1"/>
  <c r="AJ126" i="1" s="1"/>
  <c r="FK123" i="1"/>
  <c r="AJ123" i="1" s="1"/>
  <c r="FK124" i="1"/>
  <c r="AJ124" i="1" s="1"/>
  <c r="FK122" i="1"/>
  <c r="AJ122" i="1" s="1"/>
  <c r="FK125" i="1"/>
  <c r="AJ125" i="1" s="1"/>
  <c r="FK121" i="1"/>
  <c r="AJ121" i="1" s="1"/>
  <c r="FK118" i="1"/>
  <c r="AJ118" i="1" s="1"/>
  <c r="FK119" i="1"/>
  <c r="AJ119" i="1" s="1"/>
  <c r="FK120" i="1"/>
  <c r="AJ120" i="1" s="1"/>
  <c r="FK116" i="1"/>
  <c r="AJ116" i="1" s="1"/>
  <c r="FK117" i="1"/>
  <c r="AJ117" i="1" s="1"/>
  <c r="FK113" i="1"/>
  <c r="AJ113" i="1" s="1"/>
  <c r="FK114" i="1"/>
  <c r="AJ114" i="1" s="1"/>
  <c r="FK112" i="1"/>
  <c r="AJ112" i="1" s="1"/>
  <c r="FK111" i="1"/>
  <c r="AJ111" i="1" s="1"/>
  <c r="FK115" i="1"/>
  <c r="AJ115" i="1" s="1"/>
  <c r="FK110" i="1"/>
  <c r="AJ110" i="1" s="1"/>
  <c r="FK106" i="1"/>
  <c r="AJ106" i="1" s="1"/>
  <c r="FK108" i="1"/>
  <c r="AJ108" i="1" s="1"/>
  <c r="FK104" i="1"/>
  <c r="AJ104" i="1" s="1"/>
  <c r="FK105" i="1"/>
  <c r="AJ105" i="1" s="1"/>
  <c r="FK109" i="1"/>
  <c r="AJ109" i="1" s="1"/>
  <c r="FK107" i="1"/>
  <c r="AJ107" i="1" s="1"/>
  <c r="FK100" i="1"/>
  <c r="AJ100" i="1" s="1"/>
  <c r="FK98" i="1"/>
  <c r="AJ98" i="1" s="1"/>
  <c r="FK101" i="1"/>
  <c r="AJ101" i="1" s="1"/>
  <c r="FK102" i="1"/>
  <c r="AJ102" i="1" s="1"/>
  <c r="FK103" i="1"/>
  <c r="AJ103" i="1" s="1"/>
  <c r="FK99" i="1"/>
  <c r="AJ99" i="1" s="1"/>
  <c r="FK93" i="1"/>
  <c r="AJ93" i="1" s="1"/>
  <c r="FK95" i="1"/>
  <c r="AJ95" i="1" s="1"/>
  <c r="FK94" i="1"/>
  <c r="AJ94" i="1" s="1"/>
  <c r="FK96" i="1"/>
  <c r="AJ96" i="1" s="1"/>
  <c r="FK97" i="1"/>
  <c r="AJ97" i="1" s="1"/>
  <c r="FK92" i="1"/>
  <c r="AJ92" i="1" s="1"/>
  <c r="FK91" i="1"/>
  <c r="AJ91" i="1" s="1"/>
  <c r="FK90" i="1"/>
  <c r="AJ90" i="1" s="1"/>
  <c r="FK88" i="1"/>
  <c r="AJ88" i="1" s="1"/>
  <c r="FK89" i="1"/>
  <c r="AJ89" i="1" s="1"/>
  <c r="FK86" i="1"/>
  <c r="AJ86" i="1" s="1"/>
  <c r="FK85" i="1"/>
  <c r="AJ85" i="1" s="1"/>
  <c r="FK87" i="1"/>
  <c r="AJ87" i="1" s="1"/>
  <c r="FK84" i="1"/>
  <c r="AJ84" i="1" s="1"/>
  <c r="FK83" i="1"/>
  <c r="AJ83" i="1" s="1"/>
  <c r="FK82" i="1"/>
  <c r="AJ82" i="1" s="1"/>
  <c r="FK81" i="1"/>
  <c r="AJ81" i="1" s="1"/>
  <c r="FK80" i="1"/>
  <c r="AJ80" i="1" s="1"/>
  <c r="FK77" i="1"/>
  <c r="AJ77" i="1" s="1"/>
  <c r="FK79" i="1"/>
  <c r="AJ79" i="1" s="1"/>
  <c r="FK78" i="1"/>
  <c r="AJ78" i="1" s="1"/>
  <c r="FK76" i="1"/>
  <c r="AJ76" i="1" s="1"/>
  <c r="FK75" i="1"/>
  <c r="AJ75" i="1" s="1"/>
  <c r="FK74" i="1"/>
  <c r="AJ74" i="1" s="1"/>
  <c r="FK73" i="1"/>
  <c r="AJ73" i="1" s="1"/>
  <c r="FK72" i="1"/>
  <c r="AJ72" i="1" s="1"/>
  <c r="FK71" i="1"/>
  <c r="AJ71" i="1" s="1"/>
  <c r="FK70" i="1"/>
  <c r="AJ70" i="1" s="1"/>
  <c r="FK69" i="1"/>
  <c r="AJ69" i="1" s="1"/>
  <c r="FK68" i="1"/>
  <c r="AJ68" i="1" s="1"/>
  <c r="FK67" i="1"/>
  <c r="AJ67" i="1" s="1"/>
  <c r="FK66" i="1"/>
  <c r="AJ66" i="1" s="1"/>
  <c r="FK65" i="1"/>
  <c r="AJ65" i="1" s="1"/>
  <c r="FK64" i="1"/>
  <c r="AJ64" i="1" s="1"/>
  <c r="FK63" i="1"/>
  <c r="AJ63" i="1" s="1"/>
  <c r="FK62" i="1"/>
  <c r="AJ62" i="1" s="1"/>
  <c r="FK61" i="1"/>
  <c r="AJ61" i="1" s="1"/>
  <c r="FK60" i="1"/>
  <c r="AJ60" i="1" s="1"/>
  <c r="FK59" i="1"/>
  <c r="AJ59" i="1" s="1"/>
  <c r="FK58" i="1"/>
  <c r="AJ58" i="1" s="1"/>
  <c r="FK57" i="1"/>
  <c r="AJ57" i="1" s="1"/>
  <c r="FK55" i="1"/>
  <c r="AJ55" i="1" s="1"/>
  <c r="FK56" i="1"/>
  <c r="AJ56" i="1" s="1"/>
  <c r="FK54" i="1"/>
  <c r="AJ54" i="1" s="1"/>
  <c r="FK53" i="1"/>
  <c r="AJ53" i="1" s="1"/>
  <c r="FK52" i="1"/>
  <c r="AJ52" i="1" s="1"/>
  <c r="FK51" i="1"/>
  <c r="AJ51" i="1" s="1"/>
  <c r="FK50" i="1"/>
  <c r="AJ50" i="1" s="1"/>
  <c r="FK49" i="1"/>
  <c r="AJ49" i="1" s="1"/>
  <c r="FK48" i="1"/>
  <c r="AJ48" i="1" s="1"/>
  <c r="FK47" i="1"/>
  <c r="AJ47" i="1" s="1"/>
  <c r="FK46" i="1"/>
  <c r="AJ46" i="1" s="1"/>
  <c r="FK45" i="1"/>
  <c r="AJ45" i="1" s="1"/>
  <c r="FK44" i="1"/>
  <c r="AJ44" i="1" s="1"/>
  <c r="FK43" i="1"/>
  <c r="AJ43" i="1" s="1"/>
  <c r="FK42" i="1"/>
  <c r="AJ42" i="1" s="1"/>
  <c r="FK41" i="1"/>
  <c r="AJ41" i="1" s="1"/>
  <c r="FK40" i="1"/>
  <c r="AJ40" i="1" s="1"/>
  <c r="FK39" i="1"/>
  <c r="AJ39" i="1" s="1"/>
  <c r="FK38" i="1"/>
  <c r="AJ38" i="1" s="1"/>
  <c r="FK37" i="1"/>
  <c r="AJ37" i="1" s="1"/>
  <c r="FK36" i="1"/>
  <c r="AJ36" i="1" s="1"/>
  <c r="FK35" i="1"/>
  <c r="AJ35" i="1" s="1"/>
  <c r="FK34" i="1"/>
  <c r="AJ34" i="1" s="1"/>
  <c r="FK33" i="1"/>
  <c r="AJ33" i="1" s="1"/>
  <c r="FK32" i="1"/>
  <c r="AJ32" i="1" s="1"/>
  <c r="FK31" i="1"/>
  <c r="AJ31" i="1" s="1"/>
  <c r="FK30" i="1"/>
  <c r="AJ30" i="1" s="1"/>
  <c r="FK29" i="1"/>
  <c r="AJ29" i="1" s="1"/>
  <c r="FK28" i="1"/>
  <c r="AJ28" i="1" s="1"/>
  <c r="FK27" i="1"/>
  <c r="AJ27" i="1" s="1"/>
  <c r="FK26" i="1"/>
  <c r="AJ26" i="1" s="1"/>
  <c r="FK25" i="1"/>
  <c r="AJ25" i="1" s="1"/>
  <c r="FK24" i="1"/>
  <c r="AJ24" i="1" s="1"/>
  <c r="FK23" i="1"/>
  <c r="AJ23" i="1" s="1"/>
  <c r="FK22" i="1"/>
  <c r="AJ22" i="1" s="1"/>
  <c r="FK21" i="1"/>
  <c r="AJ21" i="1" s="1"/>
  <c r="FK20" i="1"/>
  <c r="AJ20" i="1" s="1"/>
  <c r="FK19" i="1"/>
  <c r="AJ19" i="1" s="1"/>
  <c r="FK18" i="1"/>
  <c r="AJ18" i="1" s="1"/>
  <c r="FK17" i="1"/>
  <c r="AJ17" i="1" s="1"/>
  <c r="FK16" i="1"/>
  <c r="AJ16" i="1" s="1"/>
  <c r="FK15" i="1"/>
  <c r="AJ15" i="1" s="1"/>
  <c r="FK14" i="1"/>
  <c r="AJ14" i="1" s="1"/>
  <c r="FK13" i="1"/>
  <c r="AJ13" i="1" s="1"/>
  <c r="FK12" i="1"/>
  <c r="AJ12" i="1" s="1"/>
  <c r="FK11" i="1"/>
  <c r="AJ11" i="1" s="1"/>
  <c r="FK10" i="1"/>
  <c r="AJ10" i="1" s="1"/>
  <c r="FK9" i="1"/>
  <c r="AJ9" i="1" s="1"/>
  <c r="FK8" i="1"/>
  <c r="AJ8" i="1" s="1"/>
  <c r="FK7" i="1"/>
  <c r="FG137" i="1"/>
  <c r="AI137" i="1" s="1"/>
  <c r="FG136" i="1"/>
  <c r="AI136" i="1" s="1"/>
  <c r="FG135" i="1"/>
  <c r="AI135" i="1" s="1"/>
  <c r="FG134" i="1"/>
  <c r="AI134" i="1" s="1"/>
  <c r="FG132" i="1"/>
  <c r="AI132" i="1" s="1"/>
  <c r="FG131" i="1"/>
  <c r="AI131" i="1" s="1"/>
  <c r="FG133" i="1"/>
  <c r="AI133" i="1" s="1"/>
  <c r="FG130" i="1"/>
  <c r="AI130" i="1" s="1"/>
  <c r="FG127" i="1"/>
  <c r="AI127" i="1" s="1"/>
  <c r="FG128" i="1"/>
  <c r="AI128" i="1" s="1"/>
  <c r="FG129" i="1"/>
  <c r="AI129" i="1" s="1"/>
  <c r="FG126" i="1"/>
  <c r="AI126" i="1" s="1"/>
  <c r="FG123" i="1"/>
  <c r="AI123" i="1" s="1"/>
  <c r="FG124" i="1"/>
  <c r="AI124" i="1" s="1"/>
  <c r="FG122" i="1"/>
  <c r="AI122" i="1" s="1"/>
  <c r="FG125" i="1"/>
  <c r="AI125" i="1" s="1"/>
  <c r="FG121" i="1"/>
  <c r="AI121" i="1" s="1"/>
  <c r="FG118" i="1"/>
  <c r="AI118" i="1" s="1"/>
  <c r="FG119" i="1"/>
  <c r="AI119" i="1" s="1"/>
  <c r="FG120" i="1"/>
  <c r="AI120" i="1" s="1"/>
  <c r="FG116" i="1"/>
  <c r="AI116" i="1" s="1"/>
  <c r="FG117" i="1"/>
  <c r="AI117" i="1" s="1"/>
  <c r="FG113" i="1"/>
  <c r="AI113" i="1" s="1"/>
  <c r="FG114" i="1"/>
  <c r="AI114" i="1" s="1"/>
  <c r="FG112" i="1"/>
  <c r="AI112" i="1" s="1"/>
  <c r="FG111" i="1"/>
  <c r="AI111" i="1" s="1"/>
  <c r="FG115" i="1"/>
  <c r="AI115" i="1" s="1"/>
  <c r="FG110" i="1"/>
  <c r="AI110" i="1" s="1"/>
  <c r="FG106" i="1"/>
  <c r="AI106" i="1" s="1"/>
  <c r="FG108" i="1"/>
  <c r="AI108" i="1" s="1"/>
  <c r="FG104" i="1"/>
  <c r="AI104" i="1" s="1"/>
  <c r="FG105" i="1"/>
  <c r="AI105" i="1" s="1"/>
  <c r="FG109" i="1"/>
  <c r="AI109" i="1" s="1"/>
  <c r="FG107" i="1"/>
  <c r="AI107" i="1" s="1"/>
  <c r="FG100" i="1"/>
  <c r="AI100" i="1" s="1"/>
  <c r="FG98" i="1"/>
  <c r="AI98" i="1" s="1"/>
  <c r="FG101" i="1"/>
  <c r="AI101" i="1" s="1"/>
  <c r="FG102" i="1"/>
  <c r="AI102" i="1" s="1"/>
  <c r="FG103" i="1"/>
  <c r="AI103" i="1" s="1"/>
  <c r="FG99" i="1"/>
  <c r="AI99" i="1" s="1"/>
  <c r="FG93" i="1"/>
  <c r="AI93" i="1" s="1"/>
  <c r="FG95" i="1"/>
  <c r="AI95" i="1" s="1"/>
  <c r="FG94" i="1"/>
  <c r="AI94" i="1" s="1"/>
  <c r="FG96" i="1"/>
  <c r="AI96" i="1" s="1"/>
  <c r="FG97" i="1"/>
  <c r="AI97" i="1" s="1"/>
  <c r="FG92" i="1"/>
  <c r="AI92" i="1" s="1"/>
  <c r="FG91" i="1"/>
  <c r="AI91" i="1" s="1"/>
  <c r="FG90" i="1"/>
  <c r="AI90" i="1" s="1"/>
  <c r="FG88" i="1"/>
  <c r="AI88" i="1" s="1"/>
  <c r="FG89" i="1"/>
  <c r="AI89" i="1" s="1"/>
  <c r="FG86" i="1"/>
  <c r="AI86" i="1" s="1"/>
  <c r="FG85" i="1"/>
  <c r="AI85" i="1" s="1"/>
  <c r="FG87" i="1"/>
  <c r="AI87" i="1" s="1"/>
  <c r="FG84" i="1"/>
  <c r="AI84" i="1" s="1"/>
  <c r="FG83" i="1"/>
  <c r="AI83" i="1" s="1"/>
  <c r="FG82" i="1"/>
  <c r="AI82" i="1" s="1"/>
  <c r="FG81" i="1"/>
  <c r="AI81" i="1" s="1"/>
  <c r="FG80" i="1"/>
  <c r="AI80" i="1" s="1"/>
  <c r="FG77" i="1"/>
  <c r="AI77" i="1" s="1"/>
  <c r="FG79" i="1"/>
  <c r="AI79" i="1" s="1"/>
  <c r="FG78" i="1"/>
  <c r="AI78" i="1" s="1"/>
  <c r="FG76" i="1"/>
  <c r="AI76" i="1" s="1"/>
  <c r="FG75" i="1"/>
  <c r="AI75" i="1" s="1"/>
  <c r="FG74" i="1"/>
  <c r="AI74" i="1" s="1"/>
  <c r="FG73" i="1"/>
  <c r="AI73" i="1" s="1"/>
  <c r="FG72" i="1"/>
  <c r="AI72" i="1" s="1"/>
  <c r="FG71" i="1"/>
  <c r="AI71" i="1" s="1"/>
  <c r="FG70" i="1"/>
  <c r="AI70" i="1" s="1"/>
  <c r="FG69" i="1"/>
  <c r="AI69" i="1" s="1"/>
  <c r="FG68" i="1"/>
  <c r="AI68" i="1" s="1"/>
  <c r="FG67" i="1"/>
  <c r="AI67" i="1" s="1"/>
  <c r="FG66" i="1"/>
  <c r="AI66" i="1" s="1"/>
  <c r="FG65" i="1"/>
  <c r="AI65" i="1" s="1"/>
  <c r="FG64" i="1"/>
  <c r="AI64" i="1" s="1"/>
  <c r="FG63" i="1"/>
  <c r="AI63" i="1" s="1"/>
  <c r="FG62" i="1"/>
  <c r="AI62" i="1" s="1"/>
  <c r="FG61" i="1"/>
  <c r="AI61" i="1" s="1"/>
  <c r="FG60" i="1"/>
  <c r="AI60" i="1" s="1"/>
  <c r="FG59" i="1"/>
  <c r="AI59" i="1" s="1"/>
  <c r="FG58" i="1"/>
  <c r="AI58" i="1" s="1"/>
  <c r="FG57" i="1"/>
  <c r="AI57" i="1" s="1"/>
  <c r="FG55" i="1"/>
  <c r="AI55" i="1" s="1"/>
  <c r="FG56" i="1"/>
  <c r="AI56" i="1" s="1"/>
  <c r="FG54" i="1"/>
  <c r="AI54" i="1" s="1"/>
  <c r="FG53" i="1"/>
  <c r="AI53" i="1" s="1"/>
  <c r="FG52" i="1"/>
  <c r="AI52" i="1" s="1"/>
  <c r="FG51" i="1"/>
  <c r="AI51" i="1" s="1"/>
  <c r="FG50" i="1"/>
  <c r="AI50" i="1" s="1"/>
  <c r="FG49" i="1"/>
  <c r="AI49" i="1" s="1"/>
  <c r="FG48" i="1"/>
  <c r="AI48" i="1" s="1"/>
  <c r="FG47" i="1"/>
  <c r="AI47" i="1" s="1"/>
  <c r="FG46" i="1"/>
  <c r="AI46" i="1" s="1"/>
  <c r="FG45" i="1"/>
  <c r="AI45" i="1" s="1"/>
  <c r="FG44" i="1"/>
  <c r="AI44" i="1" s="1"/>
  <c r="FG43" i="1"/>
  <c r="AI43" i="1" s="1"/>
  <c r="FG42" i="1"/>
  <c r="AI42" i="1" s="1"/>
  <c r="FG41" i="1"/>
  <c r="AI41" i="1" s="1"/>
  <c r="FG40" i="1"/>
  <c r="AI40" i="1" s="1"/>
  <c r="FG39" i="1"/>
  <c r="AI39" i="1" s="1"/>
  <c r="FG38" i="1"/>
  <c r="AI38" i="1" s="1"/>
  <c r="FG37" i="1"/>
  <c r="AI37" i="1" s="1"/>
  <c r="FG36" i="1"/>
  <c r="AI36" i="1" s="1"/>
  <c r="FG35" i="1"/>
  <c r="AI35" i="1" s="1"/>
  <c r="FG34" i="1"/>
  <c r="AI34" i="1" s="1"/>
  <c r="FG33" i="1"/>
  <c r="AI33" i="1" s="1"/>
  <c r="FG32" i="1"/>
  <c r="AI32" i="1" s="1"/>
  <c r="FG31" i="1"/>
  <c r="AI31" i="1" s="1"/>
  <c r="FG30" i="1"/>
  <c r="AI30" i="1" s="1"/>
  <c r="FG29" i="1"/>
  <c r="AI29" i="1" s="1"/>
  <c r="FG28" i="1"/>
  <c r="AI28" i="1" s="1"/>
  <c r="FG27" i="1"/>
  <c r="AI27" i="1" s="1"/>
  <c r="FG26" i="1"/>
  <c r="AI26" i="1" s="1"/>
  <c r="FG25" i="1"/>
  <c r="AI25" i="1" s="1"/>
  <c r="FG24" i="1"/>
  <c r="AI24" i="1" s="1"/>
  <c r="FG23" i="1"/>
  <c r="AI23" i="1" s="1"/>
  <c r="FG22" i="1"/>
  <c r="AI22" i="1" s="1"/>
  <c r="FG21" i="1"/>
  <c r="AI21" i="1" s="1"/>
  <c r="FG20" i="1"/>
  <c r="AI20" i="1" s="1"/>
  <c r="FG19" i="1"/>
  <c r="AI19" i="1" s="1"/>
  <c r="FG18" i="1"/>
  <c r="AI18" i="1" s="1"/>
  <c r="FG17" i="1"/>
  <c r="AI17" i="1" s="1"/>
  <c r="FG16" i="1"/>
  <c r="AI16" i="1" s="1"/>
  <c r="FG15" i="1"/>
  <c r="AI15" i="1" s="1"/>
  <c r="FG14" i="1"/>
  <c r="AI14" i="1" s="1"/>
  <c r="FG13" i="1"/>
  <c r="AI13" i="1" s="1"/>
  <c r="FG12" i="1"/>
  <c r="AI12" i="1" s="1"/>
  <c r="FG11" i="1"/>
  <c r="AI11" i="1" s="1"/>
  <c r="FG10" i="1"/>
  <c r="AI10" i="1" s="1"/>
  <c r="FG9" i="1"/>
  <c r="AI9" i="1" s="1"/>
  <c r="FG8" i="1"/>
  <c r="AI8" i="1" s="1"/>
  <c r="FG7" i="1"/>
  <c r="FC137" i="1"/>
  <c r="AH137" i="1" s="1"/>
  <c r="FC136" i="1"/>
  <c r="AH136" i="1" s="1"/>
  <c r="FC135" i="1"/>
  <c r="AH135" i="1" s="1"/>
  <c r="FC134" i="1"/>
  <c r="AH134" i="1" s="1"/>
  <c r="FC132" i="1"/>
  <c r="AH132" i="1" s="1"/>
  <c r="FC131" i="1"/>
  <c r="AH131" i="1" s="1"/>
  <c r="FC133" i="1"/>
  <c r="AH133" i="1" s="1"/>
  <c r="FC130" i="1"/>
  <c r="AH130" i="1" s="1"/>
  <c r="FC127" i="1"/>
  <c r="AH127" i="1" s="1"/>
  <c r="FC128" i="1"/>
  <c r="AH128" i="1" s="1"/>
  <c r="FC129" i="1"/>
  <c r="AH129" i="1" s="1"/>
  <c r="FC126" i="1"/>
  <c r="AH126" i="1" s="1"/>
  <c r="FC123" i="1"/>
  <c r="AH123" i="1" s="1"/>
  <c r="FC124" i="1"/>
  <c r="AH124" i="1" s="1"/>
  <c r="FC122" i="1"/>
  <c r="AH122" i="1" s="1"/>
  <c r="FC125" i="1"/>
  <c r="AH125" i="1" s="1"/>
  <c r="FC121" i="1"/>
  <c r="AH121" i="1" s="1"/>
  <c r="FC118" i="1"/>
  <c r="AH118" i="1" s="1"/>
  <c r="FC119" i="1"/>
  <c r="AH119" i="1" s="1"/>
  <c r="FC120" i="1"/>
  <c r="AH120" i="1" s="1"/>
  <c r="FC116" i="1"/>
  <c r="AH116" i="1" s="1"/>
  <c r="FC117" i="1"/>
  <c r="AH117" i="1" s="1"/>
  <c r="FC113" i="1"/>
  <c r="AH113" i="1" s="1"/>
  <c r="FC114" i="1"/>
  <c r="AH114" i="1" s="1"/>
  <c r="FC112" i="1"/>
  <c r="AH112" i="1" s="1"/>
  <c r="FC111" i="1"/>
  <c r="AH111" i="1" s="1"/>
  <c r="FC115" i="1"/>
  <c r="AH115" i="1" s="1"/>
  <c r="FC110" i="1"/>
  <c r="AH110" i="1" s="1"/>
  <c r="FC106" i="1"/>
  <c r="AH106" i="1" s="1"/>
  <c r="FC108" i="1"/>
  <c r="AH108" i="1" s="1"/>
  <c r="FC104" i="1"/>
  <c r="AH104" i="1" s="1"/>
  <c r="FC105" i="1"/>
  <c r="AH105" i="1" s="1"/>
  <c r="FC109" i="1"/>
  <c r="AH109" i="1" s="1"/>
  <c r="FC107" i="1"/>
  <c r="AH107" i="1" s="1"/>
  <c r="FC100" i="1"/>
  <c r="AH100" i="1" s="1"/>
  <c r="FC98" i="1"/>
  <c r="AH98" i="1" s="1"/>
  <c r="FC101" i="1"/>
  <c r="AH101" i="1" s="1"/>
  <c r="FC102" i="1"/>
  <c r="AH102" i="1" s="1"/>
  <c r="FC103" i="1"/>
  <c r="AH103" i="1" s="1"/>
  <c r="FC99" i="1"/>
  <c r="AH99" i="1" s="1"/>
  <c r="FC93" i="1"/>
  <c r="AH93" i="1" s="1"/>
  <c r="FC95" i="1"/>
  <c r="AH95" i="1" s="1"/>
  <c r="FC94" i="1"/>
  <c r="AH94" i="1" s="1"/>
  <c r="FC96" i="1"/>
  <c r="AH96" i="1" s="1"/>
  <c r="FC97" i="1"/>
  <c r="AH97" i="1" s="1"/>
  <c r="FC92" i="1"/>
  <c r="AH92" i="1" s="1"/>
  <c r="FC91" i="1"/>
  <c r="AH91" i="1" s="1"/>
  <c r="FC90" i="1"/>
  <c r="AH90" i="1" s="1"/>
  <c r="FC88" i="1"/>
  <c r="AH88" i="1" s="1"/>
  <c r="FC89" i="1"/>
  <c r="AH89" i="1" s="1"/>
  <c r="FC86" i="1"/>
  <c r="AH86" i="1" s="1"/>
  <c r="FC85" i="1"/>
  <c r="AH85" i="1" s="1"/>
  <c r="FC87" i="1"/>
  <c r="AH87" i="1" s="1"/>
  <c r="FC84" i="1"/>
  <c r="AH84" i="1" s="1"/>
  <c r="FC83" i="1"/>
  <c r="AH83" i="1" s="1"/>
  <c r="FC82" i="1"/>
  <c r="AH82" i="1" s="1"/>
  <c r="FC81" i="1"/>
  <c r="AH81" i="1" s="1"/>
  <c r="FC80" i="1"/>
  <c r="AH80" i="1" s="1"/>
  <c r="FC77" i="1"/>
  <c r="AH77" i="1" s="1"/>
  <c r="FC79" i="1"/>
  <c r="AH79" i="1" s="1"/>
  <c r="FC78" i="1"/>
  <c r="AH78" i="1" s="1"/>
  <c r="FC76" i="1"/>
  <c r="AH76" i="1" s="1"/>
  <c r="FC75" i="1"/>
  <c r="AH75" i="1" s="1"/>
  <c r="FC74" i="1"/>
  <c r="AH74" i="1" s="1"/>
  <c r="FC73" i="1"/>
  <c r="AH73" i="1" s="1"/>
  <c r="FC72" i="1"/>
  <c r="AH72" i="1" s="1"/>
  <c r="FC71" i="1"/>
  <c r="AH71" i="1" s="1"/>
  <c r="FC70" i="1"/>
  <c r="AH70" i="1" s="1"/>
  <c r="FC69" i="1"/>
  <c r="AH69" i="1" s="1"/>
  <c r="FC68" i="1"/>
  <c r="AH68" i="1" s="1"/>
  <c r="FC67" i="1"/>
  <c r="AH67" i="1" s="1"/>
  <c r="FC66" i="1"/>
  <c r="AH66" i="1" s="1"/>
  <c r="FC65" i="1"/>
  <c r="AH65" i="1" s="1"/>
  <c r="FC64" i="1"/>
  <c r="AH64" i="1" s="1"/>
  <c r="FC63" i="1"/>
  <c r="AH63" i="1" s="1"/>
  <c r="FC62" i="1"/>
  <c r="AH62" i="1" s="1"/>
  <c r="FC61" i="1"/>
  <c r="AH61" i="1" s="1"/>
  <c r="FC60" i="1"/>
  <c r="AH60" i="1" s="1"/>
  <c r="FC59" i="1"/>
  <c r="AH59" i="1" s="1"/>
  <c r="FC58" i="1"/>
  <c r="AH58" i="1" s="1"/>
  <c r="FC57" i="1"/>
  <c r="AH57" i="1" s="1"/>
  <c r="FC55" i="1"/>
  <c r="AH55" i="1" s="1"/>
  <c r="FC56" i="1"/>
  <c r="AH56" i="1" s="1"/>
  <c r="FC54" i="1"/>
  <c r="AH54" i="1" s="1"/>
  <c r="FC53" i="1"/>
  <c r="AH53" i="1" s="1"/>
  <c r="FC52" i="1"/>
  <c r="AH52" i="1" s="1"/>
  <c r="FC51" i="1"/>
  <c r="AH51" i="1" s="1"/>
  <c r="FC50" i="1"/>
  <c r="AH50" i="1" s="1"/>
  <c r="FC49" i="1"/>
  <c r="AH49" i="1" s="1"/>
  <c r="FC48" i="1"/>
  <c r="AH48" i="1" s="1"/>
  <c r="FC47" i="1"/>
  <c r="AH47" i="1" s="1"/>
  <c r="FC46" i="1"/>
  <c r="AH46" i="1" s="1"/>
  <c r="FC45" i="1"/>
  <c r="AH45" i="1" s="1"/>
  <c r="FC44" i="1"/>
  <c r="AH44" i="1" s="1"/>
  <c r="FC43" i="1"/>
  <c r="AH43" i="1" s="1"/>
  <c r="FC42" i="1"/>
  <c r="AH42" i="1" s="1"/>
  <c r="FC41" i="1"/>
  <c r="AH41" i="1" s="1"/>
  <c r="FC40" i="1"/>
  <c r="AH40" i="1" s="1"/>
  <c r="FC39" i="1"/>
  <c r="AH39" i="1" s="1"/>
  <c r="FC38" i="1"/>
  <c r="AH38" i="1" s="1"/>
  <c r="FC37" i="1"/>
  <c r="AH37" i="1" s="1"/>
  <c r="FC36" i="1"/>
  <c r="AH36" i="1" s="1"/>
  <c r="FC35" i="1"/>
  <c r="AH35" i="1" s="1"/>
  <c r="FC34" i="1"/>
  <c r="AH34" i="1" s="1"/>
  <c r="FC33" i="1"/>
  <c r="AH33" i="1" s="1"/>
  <c r="FC32" i="1"/>
  <c r="AH32" i="1" s="1"/>
  <c r="FC31" i="1"/>
  <c r="AH31" i="1" s="1"/>
  <c r="FC30" i="1"/>
  <c r="AH30" i="1" s="1"/>
  <c r="FC29" i="1"/>
  <c r="AH29" i="1" s="1"/>
  <c r="FC28" i="1"/>
  <c r="AH28" i="1" s="1"/>
  <c r="FC27" i="1"/>
  <c r="AH27" i="1" s="1"/>
  <c r="FC26" i="1"/>
  <c r="AH26" i="1" s="1"/>
  <c r="FC25" i="1"/>
  <c r="AH25" i="1" s="1"/>
  <c r="FC24" i="1"/>
  <c r="AH24" i="1" s="1"/>
  <c r="FC23" i="1"/>
  <c r="AH23" i="1" s="1"/>
  <c r="FC22" i="1"/>
  <c r="AH22" i="1" s="1"/>
  <c r="FC21" i="1"/>
  <c r="AH21" i="1" s="1"/>
  <c r="FC20" i="1"/>
  <c r="AH20" i="1" s="1"/>
  <c r="FC19" i="1"/>
  <c r="AH19" i="1" s="1"/>
  <c r="FC18" i="1"/>
  <c r="AH18" i="1" s="1"/>
  <c r="FC17" i="1"/>
  <c r="AH17" i="1" s="1"/>
  <c r="FC16" i="1"/>
  <c r="AH16" i="1" s="1"/>
  <c r="FC15" i="1"/>
  <c r="AH15" i="1" s="1"/>
  <c r="FC14" i="1"/>
  <c r="AH14" i="1" s="1"/>
  <c r="FC13" i="1"/>
  <c r="AH13" i="1" s="1"/>
  <c r="FC12" i="1"/>
  <c r="AH12" i="1" s="1"/>
  <c r="FC11" i="1"/>
  <c r="AH11" i="1" s="1"/>
  <c r="FC10" i="1"/>
  <c r="AH10" i="1" s="1"/>
  <c r="FC9" i="1"/>
  <c r="AH9" i="1" s="1"/>
  <c r="FC8" i="1"/>
  <c r="AH8" i="1" s="1"/>
  <c r="FC7" i="1"/>
  <c r="EY137" i="1"/>
  <c r="AG137" i="1" s="1"/>
  <c r="EY136" i="1"/>
  <c r="AG136" i="1" s="1"/>
  <c r="EY135" i="1"/>
  <c r="AG135" i="1" s="1"/>
  <c r="EY134" i="1"/>
  <c r="AG134" i="1" s="1"/>
  <c r="EY132" i="1"/>
  <c r="AG132" i="1" s="1"/>
  <c r="EY131" i="1"/>
  <c r="AG131" i="1" s="1"/>
  <c r="EY133" i="1"/>
  <c r="AG133" i="1" s="1"/>
  <c r="EY130" i="1"/>
  <c r="AG130" i="1" s="1"/>
  <c r="EY127" i="1"/>
  <c r="AG127" i="1" s="1"/>
  <c r="EY128" i="1"/>
  <c r="AG128" i="1" s="1"/>
  <c r="EY129" i="1"/>
  <c r="AG129" i="1" s="1"/>
  <c r="EY126" i="1"/>
  <c r="AG126" i="1" s="1"/>
  <c r="EY123" i="1"/>
  <c r="AG123" i="1" s="1"/>
  <c r="EY124" i="1"/>
  <c r="AG124" i="1" s="1"/>
  <c r="EY122" i="1"/>
  <c r="AG122" i="1" s="1"/>
  <c r="EY125" i="1"/>
  <c r="AG125" i="1" s="1"/>
  <c r="EY121" i="1"/>
  <c r="AG121" i="1" s="1"/>
  <c r="EY118" i="1"/>
  <c r="AG118" i="1" s="1"/>
  <c r="EY119" i="1"/>
  <c r="AG119" i="1" s="1"/>
  <c r="EY120" i="1"/>
  <c r="AG120" i="1" s="1"/>
  <c r="EY116" i="1"/>
  <c r="AG116" i="1" s="1"/>
  <c r="EY117" i="1"/>
  <c r="AG117" i="1" s="1"/>
  <c r="EY113" i="1"/>
  <c r="AG113" i="1" s="1"/>
  <c r="EY114" i="1"/>
  <c r="AG114" i="1" s="1"/>
  <c r="EY112" i="1"/>
  <c r="AG112" i="1" s="1"/>
  <c r="EY111" i="1"/>
  <c r="AG111" i="1" s="1"/>
  <c r="EY115" i="1"/>
  <c r="AG115" i="1" s="1"/>
  <c r="EY110" i="1"/>
  <c r="AG110" i="1" s="1"/>
  <c r="EY106" i="1"/>
  <c r="AG106" i="1" s="1"/>
  <c r="EY108" i="1"/>
  <c r="AG108" i="1" s="1"/>
  <c r="EY104" i="1"/>
  <c r="AG104" i="1" s="1"/>
  <c r="EY105" i="1"/>
  <c r="AG105" i="1" s="1"/>
  <c r="EY109" i="1"/>
  <c r="AG109" i="1" s="1"/>
  <c r="EY107" i="1"/>
  <c r="AG107" i="1" s="1"/>
  <c r="EY100" i="1"/>
  <c r="AG100" i="1" s="1"/>
  <c r="EY98" i="1"/>
  <c r="AG98" i="1" s="1"/>
  <c r="EY101" i="1"/>
  <c r="AG101" i="1" s="1"/>
  <c r="EY102" i="1"/>
  <c r="AG102" i="1" s="1"/>
  <c r="EY103" i="1"/>
  <c r="AG103" i="1" s="1"/>
  <c r="EY99" i="1"/>
  <c r="AG99" i="1" s="1"/>
  <c r="EY93" i="1"/>
  <c r="AG93" i="1" s="1"/>
  <c r="EY95" i="1"/>
  <c r="AG95" i="1" s="1"/>
  <c r="EY94" i="1"/>
  <c r="AG94" i="1" s="1"/>
  <c r="EY96" i="1"/>
  <c r="AG96" i="1" s="1"/>
  <c r="EY97" i="1"/>
  <c r="AG97" i="1" s="1"/>
  <c r="EY92" i="1"/>
  <c r="AG92" i="1" s="1"/>
  <c r="EY91" i="1"/>
  <c r="AG91" i="1" s="1"/>
  <c r="EY90" i="1"/>
  <c r="AG90" i="1" s="1"/>
  <c r="EY88" i="1"/>
  <c r="AG88" i="1" s="1"/>
  <c r="EY89" i="1"/>
  <c r="AG89" i="1" s="1"/>
  <c r="EY86" i="1"/>
  <c r="AG86" i="1" s="1"/>
  <c r="EY85" i="1"/>
  <c r="AG85" i="1" s="1"/>
  <c r="EY87" i="1"/>
  <c r="AG87" i="1" s="1"/>
  <c r="EY84" i="1"/>
  <c r="AG84" i="1" s="1"/>
  <c r="EY83" i="1"/>
  <c r="AG83" i="1" s="1"/>
  <c r="EY82" i="1"/>
  <c r="AG82" i="1" s="1"/>
  <c r="EY81" i="1"/>
  <c r="AG81" i="1" s="1"/>
  <c r="EY80" i="1"/>
  <c r="AG80" i="1" s="1"/>
  <c r="EY77" i="1"/>
  <c r="AG77" i="1" s="1"/>
  <c r="EY79" i="1"/>
  <c r="AG79" i="1" s="1"/>
  <c r="EY78" i="1"/>
  <c r="AG78" i="1" s="1"/>
  <c r="EY76" i="1"/>
  <c r="AG76" i="1" s="1"/>
  <c r="EY75" i="1"/>
  <c r="AG75" i="1" s="1"/>
  <c r="EY74" i="1"/>
  <c r="AG74" i="1" s="1"/>
  <c r="EY73" i="1"/>
  <c r="AG73" i="1" s="1"/>
  <c r="EY72" i="1"/>
  <c r="AG72" i="1" s="1"/>
  <c r="EY71" i="1"/>
  <c r="AG71" i="1" s="1"/>
  <c r="EY70" i="1"/>
  <c r="AG70" i="1" s="1"/>
  <c r="EY69" i="1"/>
  <c r="AG69" i="1" s="1"/>
  <c r="EY68" i="1"/>
  <c r="AG68" i="1" s="1"/>
  <c r="EY67" i="1"/>
  <c r="AG67" i="1" s="1"/>
  <c r="EY66" i="1"/>
  <c r="AG66" i="1" s="1"/>
  <c r="EY65" i="1"/>
  <c r="AG65" i="1" s="1"/>
  <c r="EY64" i="1"/>
  <c r="AG64" i="1" s="1"/>
  <c r="EY63" i="1"/>
  <c r="AG63" i="1" s="1"/>
  <c r="EY62" i="1"/>
  <c r="AG62" i="1" s="1"/>
  <c r="EY61" i="1"/>
  <c r="AG61" i="1" s="1"/>
  <c r="EY60" i="1"/>
  <c r="AG60" i="1" s="1"/>
  <c r="EY59" i="1"/>
  <c r="AG59" i="1" s="1"/>
  <c r="EY58" i="1"/>
  <c r="AG58" i="1" s="1"/>
  <c r="EY57" i="1"/>
  <c r="AG57" i="1" s="1"/>
  <c r="EY55" i="1"/>
  <c r="AG55" i="1" s="1"/>
  <c r="EY56" i="1"/>
  <c r="AG56" i="1" s="1"/>
  <c r="EY54" i="1"/>
  <c r="AG54" i="1" s="1"/>
  <c r="EY53" i="1"/>
  <c r="AG53" i="1" s="1"/>
  <c r="EY52" i="1"/>
  <c r="AG52" i="1" s="1"/>
  <c r="EY51" i="1"/>
  <c r="AG51" i="1" s="1"/>
  <c r="EY50" i="1"/>
  <c r="AG50" i="1" s="1"/>
  <c r="EY49" i="1"/>
  <c r="AG49" i="1" s="1"/>
  <c r="EY48" i="1"/>
  <c r="AG48" i="1" s="1"/>
  <c r="EY47" i="1"/>
  <c r="AG47" i="1" s="1"/>
  <c r="EY46" i="1"/>
  <c r="AG46" i="1" s="1"/>
  <c r="EY45" i="1"/>
  <c r="AG45" i="1" s="1"/>
  <c r="EY44" i="1"/>
  <c r="AG44" i="1" s="1"/>
  <c r="EY43" i="1"/>
  <c r="AG43" i="1" s="1"/>
  <c r="EY42" i="1"/>
  <c r="AG42" i="1" s="1"/>
  <c r="EY41" i="1"/>
  <c r="AG41" i="1" s="1"/>
  <c r="EY40" i="1"/>
  <c r="AG40" i="1" s="1"/>
  <c r="EY39" i="1"/>
  <c r="AG39" i="1" s="1"/>
  <c r="EY38" i="1"/>
  <c r="AG38" i="1" s="1"/>
  <c r="EY37" i="1"/>
  <c r="AG37" i="1" s="1"/>
  <c r="EY36" i="1"/>
  <c r="AG36" i="1" s="1"/>
  <c r="EY35" i="1"/>
  <c r="AG35" i="1" s="1"/>
  <c r="EY34" i="1"/>
  <c r="AG34" i="1" s="1"/>
  <c r="EY33" i="1"/>
  <c r="AG33" i="1" s="1"/>
  <c r="EY32" i="1"/>
  <c r="AG32" i="1" s="1"/>
  <c r="EY31" i="1"/>
  <c r="AG31" i="1" s="1"/>
  <c r="EY30" i="1"/>
  <c r="AG30" i="1" s="1"/>
  <c r="EY29" i="1"/>
  <c r="AG29" i="1" s="1"/>
  <c r="EY28" i="1"/>
  <c r="AG28" i="1" s="1"/>
  <c r="EY27" i="1"/>
  <c r="AG27" i="1" s="1"/>
  <c r="EY26" i="1"/>
  <c r="AG26" i="1" s="1"/>
  <c r="EY25" i="1"/>
  <c r="AG25" i="1" s="1"/>
  <c r="EY24" i="1"/>
  <c r="AG24" i="1" s="1"/>
  <c r="EY23" i="1"/>
  <c r="AG23" i="1" s="1"/>
  <c r="EY22" i="1"/>
  <c r="AG22" i="1" s="1"/>
  <c r="EY21" i="1"/>
  <c r="AG21" i="1" s="1"/>
  <c r="EY20" i="1"/>
  <c r="AG20" i="1" s="1"/>
  <c r="EY19" i="1"/>
  <c r="AG19" i="1" s="1"/>
  <c r="EY18" i="1"/>
  <c r="AG18" i="1" s="1"/>
  <c r="EY17" i="1"/>
  <c r="AG17" i="1" s="1"/>
  <c r="EY16" i="1"/>
  <c r="AG16" i="1" s="1"/>
  <c r="EY15" i="1"/>
  <c r="AG15" i="1" s="1"/>
  <c r="EY14" i="1"/>
  <c r="AG14" i="1" s="1"/>
  <c r="EY13" i="1"/>
  <c r="AG13" i="1" s="1"/>
  <c r="EY12" i="1"/>
  <c r="AG12" i="1" s="1"/>
  <c r="EY11" i="1"/>
  <c r="AG11" i="1" s="1"/>
  <c r="EY10" i="1"/>
  <c r="AG10" i="1" s="1"/>
  <c r="EY9" i="1"/>
  <c r="AG9" i="1" s="1"/>
  <c r="EY8" i="1"/>
  <c r="AG8" i="1" s="1"/>
  <c r="EY7" i="1"/>
  <c r="EU137" i="1"/>
  <c r="AF137" i="1" s="1"/>
  <c r="EU136" i="1"/>
  <c r="AF136" i="1" s="1"/>
  <c r="EU135" i="1"/>
  <c r="AF135" i="1" s="1"/>
  <c r="EU134" i="1"/>
  <c r="AF134" i="1" s="1"/>
  <c r="EU132" i="1"/>
  <c r="AF132" i="1" s="1"/>
  <c r="EU131" i="1"/>
  <c r="AF131" i="1" s="1"/>
  <c r="EU133" i="1"/>
  <c r="AF133" i="1" s="1"/>
  <c r="EU130" i="1"/>
  <c r="AF130" i="1" s="1"/>
  <c r="EU127" i="1"/>
  <c r="AF127" i="1" s="1"/>
  <c r="EU128" i="1"/>
  <c r="AF128" i="1" s="1"/>
  <c r="EU129" i="1"/>
  <c r="AF129" i="1" s="1"/>
  <c r="EU126" i="1"/>
  <c r="AF126" i="1" s="1"/>
  <c r="EU123" i="1"/>
  <c r="AF123" i="1" s="1"/>
  <c r="EU124" i="1"/>
  <c r="AF124" i="1" s="1"/>
  <c r="EU122" i="1"/>
  <c r="AF122" i="1" s="1"/>
  <c r="EU125" i="1"/>
  <c r="AF125" i="1" s="1"/>
  <c r="EU121" i="1"/>
  <c r="AF121" i="1" s="1"/>
  <c r="EU118" i="1"/>
  <c r="AF118" i="1" s="1"/>
  <c r="EU119" i="1"/>
  <c r="AF119" i="1" s="1"/>
  <c r="EU120" i="1"/>
  <c r="AF120" i="1" s="1"/>
  <c r="EU116" i="1"/>
  <c r="AF116" i="1" s="1"/>
  <c r="EU117" i="1"/>
  <c r="AF117" i="1" s="1"/>
  <c r="EU113" i="1"/>
  <c r="AF113" i="1" s="1"/>
  <c r="EU114" i="1"/>
  <c r="AF114" i="1" s="1"/>
  <c r="EU112" i="1"/>
  <c r="AF112" i="1" s="1"/>
  <c r="EU111" i="1"/>
  <c r="AF111" i="1" s="1"/>
  <c r="EU115" i="1"/>
  <c r="AF115" i="1" s="1"/>
  <c r="EU110" i="1"/>
  <c r="AF110" i="1" s="1"/>
  <c r="EU106" i="1"/>
  <c r="AF106" i="1" s="1"/>
  <c r="EU108" i="1"/>
  <c r="AF108" i="1" s="1"/>
  <c r="EU104" i="1"/>
  <c r="AF104" i="1" s="1"/>
  <c r="EU105" i="1"/>
  <c r="AF105" i="1" s="1"/>
  <c r="EU109" i="1"/>
  <c r="AF109" i="1" s="1"/>
  <c r="EU107" i="1"/>
  <c r="AF107" i="1" s="1"/>
  <c r="EU100" i="1"/>
  <c r="AF100" i="1" s="1"/>
  <c r="EU98" i="1"/>
  <c r="AF98" i="1" s="1"/>
  <c r="EU101" i="1"/>
  <c r="AF101" i="1" s="1"/>
  <c r="EU102" i="1"/>
  <c r="AF102" i="1" s="1"/>
  <c r="EU103" i="1"/>
  <c r="AF103" i="1" s="1"/>
  <c r="EU99" i="1"/>
  <c r="AF99" i="1" s="1"/>
  <c r="EU93" i="1"/>
  <c r="AF93" i="1" s="1"/>
  <c r="EU95" i="1"/>
  <c r="AF95" i="1" s="1"/>
  <c r="EU94" i="1"/>
  <c r="AF94" i="1" s="1"/>
  <c r="EU96" i="1"/>
  <c r="AF96" i="1" s="1"/>
  <c r="EU97" i="1"/>
  <c r="AF97" i="1" s="1"/>
  <c r="EU92" i="1"/>
  <c r="AF92" i="1" s="1"/>
  <c r="EU91" i="1"/>
  <c r="AF91" i="1" s="1"/>
  <c r="EU90" i="1"/>
  <c r="AF90" i="1" s="1"/>
  <c r="EU88" i="1"/>
  <c r="AF88" i="1" s="1"/>
  <c r="EU89" i="1"/>
  <c r="AF89" i="1" s="1"/>
  <c r="EU86" i="1"/>
  <c r="AF86" i="1" s="1"/>
  <c r="EU85" i="1"/>
  <c r="AF85" i="1" s="1"/>
  <c r="EU87" i="1"/>
  <c r="AF87" i="1" s="1"/>
  <c r="EU84" i="1"/>
  <c r="AF84" i="1" s="1"/>
  <c r="EU83" i="1"/>
  <c r="AF83" i="1" s="1"/>
  <c r="EU82" i="1"/>
  <c r="AF82" i="1" s="1"/>
  <c r="EU81" i="1"/>
  <c r="AF81" i="1" s="1"/>
  <c r="EU80" i="1"/>
  <c r="AF80" i="1" s="1"/>
  <c r="EU77" i="1"/>
  <c r="AF77" i="1" s="1"/>
  <c r="EU79" i="1"/>
  <c r="AF79" i="1" s="1"/>
  <c r="EU78" i="1"/>
  <c r="AF78" i="1" s="1"/>
  <c r="EU76" i="1"/>
  <c r="AF76" i="1" s="1"/>
  <c r="EU75" i="1"/>
  <c r="AF75" i="1" s="1"/>
  <c r="EU74" i="1"/>
  <c r="AF74" i="1" s="1"/>
  <c r="EU73" i="1"/>
  <c r="AF73" i="1" s="1"/>
  <c r="EU72" i="1"/>
  <c r="AF72" i="1" s="1"/>
  <c r="EU71" i="1"/>
  <c r="AF71" i="1" s="1"/>
  <c r="EU70" i="1"/>
  <c r="AF70" i="1" s="1"/>
  <c r="EU69" i="1"/>
  <c r="AF69" i="1" s="1"/>
  <c r="EU68" i="1"/>
  <c r="AF68" i="1" s="1"/>
  <c r="EU67" i="1"/>
  <c r="AF67" i="1" s="1"/>
  <c r="EU66" i="1"/>
  <c r="AF66" i="1" s="1"/>
  <c r="EU65" i="1"/>
  <c r="AF65" i="1" s="1"/>
  <c r="EU64" i="1"/>
  <c r="AF64" i="1" s="1"/>
  <c r="EU63" i="1"/>
  <c r="AF63" i="1" s="1"/>
  <c r="EU62" i="1"/>
  <c r="AF62" i="1" s="1"/>
  <c r="EU61" i="1"/>
  <c r="AF61" i="1" s="1"/>
  <c r="EU60" i="1"/>
  <c r="AF60" i="1" s="1"/>
  <c r="EU59" i="1"/>
  <c r="AF59" i="1" s="1"/>
  <c r="EU58" i="1"/>
  <c r="AF58" i="1" s="1"/>
  <c r="EU57" i="1"/>
  <c r="AF57" i="1" s="1"/>
  <c r="EU55" i="1"/>
  <c r="AF55" i="1" s="1"/>
  <c r="EU56" i="1"/>
  <c r="AF56" i="1" s="1"/>
  <c r="EU54" i="1"/>
  <c r="AF54" i="1" s="1"/>
  <c r="EU53" i="1"/>
  <c r="AF53" i="1" s="1"/>
  <c r="EU52" i="1"/>
  <c r="AF52" i="1" s="1"/>
  <c r="EU51" i="1"/>
  <c r="AF51" i="1" s="1"/>
  <c r="EU50" i="1"/>
  <c r="AF50" i="1" s="1"/>
  <c r="EU49" i="1"/>
  <c r="AF49" i="1" s="1"/>
  <c r="EU48" i="1"/>
  <c r="AF48" i="1" s="1"/>
  <c r="EU47" i="1"/>
  <c r="AF47" i="1" s="1"/>
  <c r="EU46" i="1"/>
  <c r="AF46" i="1" s="1"/>
  <c r="EU45" i="1"/>
  <c r="AF45" i="1" s="1"/>
  <c r="EU44" i="1"/>
  <c r="AF44" i="1" s="1"/>
  <c r="EU43" i="1"/>
  <c r="AF43" i="1" s="1"/>
  <c r="EU42" i="1"/>
  <c r="AF42" i="1" s="1"/>
  <c r="EU41" i="1"/>
  <c r="AF41" i="1" s="1"/>
  <c r="EU40" i="1"/>
  <c r="AF40" i="1" s="1"/>
  <c r="EU39" i="1"/>
  <c r="AF39" i="1" s="1"/>
  <c r="EU38" i="1"/>
  <c r="AF38" i="1" s="1"/>
  <c r="EU37" i="1"/>
  <c r="AF37" i="1" s="1"/>
  <c r="EU36" i="1"/>
  <c r="AF36" i="1" s="1"/>
  <c r="EU35" i="1"/>
  <c r="AF35" i="1" s="1"/>
  <c r="EU34" i="1"/>
  <c r="AF34" i="1" s="1"/>
  <c r="EU33" i="1"/>
  <c r="AF33" i="1" s="1"/>
  <c r="EU32" i="1"/>
  <c r="AF32" i="1" s="1"/>
  <c r="EU31" i="1"/>
  <c r="AF31" i="1" s="1"/>
  <c r="EU30" i="1"/>
  <c r="AF30" i="1" s="1"/>
  <c r="EU29" i="1"/>
  <c r="AF29" i="1" s="1"/>
  <c r="EU28" i="1"/>
  <c r="AF28" i="1" s="1"/>
  <c r="EU27" i="1"/>
  <c r="AF27" i="1" s="1"/>
  <c r="EU26" i="1"/>
  <c r="AF26" i="1" s="1"/>
  <c r="EU25" i="1"/>
  <c r="AF25" i="1" s="1"/>
  <c r="EU24" i="1"/>
  <c r="AF24" i="1" s="1"/>
  <c r="EU23" i="1"/>
  <c r="AF23" i="1" s="1"/>
  <c r="EU22" i="1"/>
  <c r="AF22" i="1" s="1"/>
  <c r="EU21" i="1"/>
  <c r="AF21" i="1" s="1"/>
  <c r="EU20" i="1"/>
  <c r="AF20" i="1" s="1"/>
  <c r="EU19" i="1"/>
  <c r="AF19" i="1" s="1"/>
  <c r="EU18" i="1"/>
  <c r="AF18" i="1" s="1"/>
  <c r="EU17" i="1"/>
  <c r="AF17" i="1" s="1"/>
  <c r="EU16" i="1"/>
  <c r="AF16" i="1" s="1"/>
  <c r="EU15" i="1"/>
  <c r="AF15" i="1" s="1"/>
  <c r="EU14" i="1"/>
  <c r="AF14" i="1" s="1"/>
  <c r="EU13" i="1"/>
  <c r="AF13" i="1" s="1"/>
  <c r="EU12" i="1"/>
  <c r="AF12" i="1" s="1"/>
  <c r="EU11" i="1"/>
  <c r="AF11" i="1" s="1"/>
  <c r="EU10" i="1"/>
  <c r="AF10" i="1" s="1"/>
  <c r="EU9" i="1"/>
  <c r="AF9" i="1" s="1"/>
  <c r="EU8" i="1"/>
  <c r="AF8" i="1" s="1"/>
  <c r="EU7" i="1"/>
  <c r="EQ137" i="1"/>
  <c r="AE137" i="1" s="1"/>
  <c r="EQ136" i="1"/>
  <c r="AE136" i="1" s="1"/>
  <c r="EQ135" i="1"/>
  <c r="AE135" i="1" s="1"/>
  <c r="EQ134" i="1"/>
  <c r="AE134" i="1" s="1"/>
  <c r="EQ132" i="1"/>
  <c r="AE132" i="1" s="1"/>
  <c r="EQ131" i="1"/>
  <c r="AE131" i="1" s="1"/>
  <c r="EQ133" i="1"/>
  <c r="AE133" i="1" s="1"/>
  <c r="EQ130" i="1"/>
  <c r="AE130" i="1" s="1"/>
  <c r="EQ127" i="1"/>
  <c r="AE127" i="1" s="1"/>
  <c r="EQ128" i="1"/>
  <c r="AE128" i="1" s="1"/>
  <c r="EQ129" i="1"/>
  <c r="AE129" i="1" s="1"/>
  <c r="EQ126" i="1"/>
  <c r="AE126" i="1" s="1"/>
  <c r="EQ123" i="1"/>
  <c r="AE123" i="1" s="1"/>
  <c r="EQ124" i="1"/>
  <c r="AE124" i="1" s="1"/>
  <c r="EQ122" i="1"/>
  <c r="AE122" i="1" s="1"/>
  <c r="EQ125" i="1"/>
  <c r="AE125" i="1" s="1"/>
  <c r="EQ121" i="1"/>
  <c r="AE121" i="1" s="1"/>
  <c r="EQ118" i="1"/>
  <c r="AE118" i="1" s="1"/>
  <c r="EQ119" i="1"/>
  <c r="AE119" i="1" s="1"/>
  <c r="EQ120" i="1"/>
  <c r="AE120" i="1" s="1"/>
  <c r="EQ116" i="1"/>
  <c r="AE116" i="1" s="1"/>
  <c r="EQ117" i="1"/>
  <c r="AE117" i="1" s="1"/>
  <c r="EQ113" i="1"/>
  <c r="AE113" i="1" s="1"/>
  <c r="EQ114" i="1"/>
  <c r="AE114" i="1" s="1"/>
  <c r="EQ112" i="1"/>
  <c r="AE112" i="1" s="1"/>
  <c r="EQ111" i="1"/>
  <c r="AE111" i="1" s="1"/>
  <c r="EQ115" i="1"/>
  <c r="AE115" i="1" s="1"/>
  <c r="EQ110" i="1"/>
  <c r="AE110" i="1" s="1"/>
  <c r="EQ106" i="1"/>
  <c r="AE106" i="1" s="1"/>
  <c r="EQ108" i="1"/>
  <c r="AE108" i="1" s="1"/>
  <c r="EQ104" i="1"/>
  <c r="AE104" i="1" s="1"/>
  <c r="EQ105" i="1"/>
  <c r="AE105" i="1" s="1"/>
  <c r="EQ109" i="1"/>
  <c r="AE109" i="1" s="1"/>
  <c r="EQ107" i="1"/>
  <c r="AE107" i="1" s="1"/>
  <c r="EQ100" i="1"/>
  <c r="AE100" i="1" s="1"/>
  <c r="EQ98" i="1"/>
  <c r="AE98" i="1" s="1"/>
  <c r="EQ101" i="1"/>
  <c r="AE101" i="1" s="1"/>
  <c r="EQ102" i="1"/>
  <c r="AE102" i="1" s="1"/>
  <c r="EQ103" i="1"/>
  <c r="AE103" i="1" s="1"/>
  <c r="EQ99" i="1"/>
  <c r="AE99" i="1" s="1"/>
  <c r="EQ93" i="1"/>
  <c r="AE93" i="1" s="1"/>
  <c r="EQ95" i="1"/>
  <c r="AE95" i="1" s="1"/>
  <c r="EQ94" i="1"/>
  <c r="AE94" i="1" s="1"/>
  <c r="EQ96" i="1"/>
  <c r="AE96" i="1" s="1"/>
  <c r="EQ97" i="1"/>
  <c r="AE97" i="1" s="1"/>
  <c r="EQ92" i="1"/>
  <c r="AE92" i="1" s="1"/>
  <c r="EQ91" i="1"/>
  <c r="AE91" i="1" s="1"/>
  <c r="EQ90" i="1"/>
  <c r="AE90" i="1" s="1"/>
  <c r="EQ88" i="1"/>
  <c r="AE88" i="1" s="1"/>
  <c r="EQ89" i="1"/>
  <c r="AE89" i="1" s="1"/>
  <c r="EQ86" i="1"/>
  <c r="AE86" i="1" s="1"/>
  <c r="EQ85" i="1"/>
  <c r="AE85" i="1" s="1"/>
  <c r="EQ87" i="1"/>
  <c r="AE87" i="1" s="1"/>
  <c r="EQ84" i="1"/>
  <c r="AE84" i="1" s="1"/>
  <c r="EQ83" i="1"/>
  <c r="AE83" i="1" s="1"/>
  <c r="EQ82" i="1"/>
  <c r="AE82" i="1" s="1"/>
  <c r="EQ81" i="1"/>
  <c r="AE81" i="1" s="1"/>
  <c r="EQ80" i="1"/>
  <c r="AE80" i="1" s="1"/>
  <c r="EQ77" i="1"/>
  <c r="AE77" i="1" s="1"/>
  <c r="EQ79" i="1"/>
  <c r="AE79" i="1" s="1"/>
  <c r="EQ78" i="1"/>
  <c r="AE78" i="1" s="1"/>
  <c r="EQ76" i="1"/>
  <c r="AE76" i="1" s="1"/>
  <c r="EQ75" i="1"/>
  <c r="AE75" i="1" s="1"/>
  <c r="EQ74" i="1"/>
  <c r="AE74" i="1" s="1"/>
  <c r="EQ73" i="1"/>
  <c r="AE73" i="1" s="1"/>
  <c r="EQ72" i="1"/>
  <c r="AE72" i="1" s="1"/>
  <c r="EQ71" i="1"/>
  <c r="AE71" i="1" s="1"/>
  <c r="EQ70" i="1"/>
  <c r="AE70" i="1" s="1"/>
  <c r="EQ69" i="1"/>
  <c r="AE69" i="1" s="1"/>
  <c r="EQ68" i="1"/>
  <c r="AE68" i="1" s="1"/>
  <c r="EQ67" i="1"/>
  <c r="AE67" i="1" s="1"/>
  <c r="EQ66" i="1"/>
  <c r="AE66" i="1" s="1"/>
  <c r="EQ65" i="1"/>
  <c r="AE65" i="1" s="1"/>
  <c r="EQ64" i="1"/>
  <c r="AE64" i="1" s="1"/>
  <c r="EQ63" i="1"/>
  <c r="AE63" i="1" s="1"/>
  <c r="EQ62" i="1"/>
  <c r="AE62" i="1" s="1"/>
  <c r="EQ61" i="1"/>
  <c r="AE61" i="1" s="1"/>
  <c r="EQ60" i="1"/>
  <c r="AE60" i="1" s="1"/>
  <c r="EQ59" i="1"/>
  <c r="AE59" i="1" s="1"/>
  <c r="EQ58" i="1"/>
  <c r="AE58" i="1" s="1"/>
  <c r="EQ57" i="1"/>
  <c r="AE57" i="1" s="1"/>
  <c r="EQ55" i="1"/>
  <c r="AE55" i="1" s="1"/>
  <c r="EQ56" i="1"/>
  <c r="AE56" i="1" s="1"/>
  <c r="EQ54" i="1"/>
  <c r="AE54" i="1" s="1"/>
  <c r="EQ53" i="1"/>
  <c r="AE53" i="1" s="1"/>
  <c r="EQ52" i="1"/>
  <c r="AE52" i="1" s="1"/>
  <c r="EQ51" i="1"/>
  <c r="AE51" i="1" s="1"/>
  <c r="EQ50" i="1"/>
  <c r="AE50" i="1" s="1"/>
  <c r="EQ49" i="1"/>
  <c r="AE49" i="1" s="1"/>
  <c r="EQ48" i="1"/>
  <c r="AE48" i="1" s="1"/>
  <c r="EQ47" i="1"/>
  <c r="AE47" i="1" s="1"/>
  <c r="EQ46" i="1"/>
  <c r="AE46" i="1" s="1"/>
  <c r="EQ45" i="1"/>
  <c r="AE45" i="1" s="1"/>
  <c r="EQ44" i="1"/>
  <c r="AE44" i="1" s="1"/>
  <c r="EQ43" i="1"/>
  <c r="AE43" i="1" s="1"/>
  <c r="EQ42" i="1"/>
  <c r="AE42" i="1" s="1"/>
  <c r="EQ41" i="1"/>
  <c r="AE41" i="1" s="1"/>
  <c r="EQ40" i="1"/>
  <c r="AE40" i="1" s="1"/>
  <c r="EQ39" i="1"/>
  <c r="AE39" i="1" s="1"/>
  <c r="EQ38" i="1"/>
  <c r="AE38" i="1" s="1"/>
  <c r="EQ37" i="1"/>
  <c r="AE37" i="1" s="1"/>
  <c r="EQ36" i="1"/>
  <c r="AE36" i="1" s="1"/>
  <c r="EQ35" i="1"/>
  <c r="AE35" i="1" s="1"/>
  <c r="EQ34" i="1"/>
  <c r="AE34" i="1" s="1"/>
  <c r="EQ33" i="1"/>
  <c r="AE33" i="1" s="1"/>
  <c r="EQ32" i="1"/>
  <c r="AE32" i="1" s="1"/>
  <c r="EQ31" i="1"/>
  <c r="AE31" i="1" s="1"/>
  <c r="EQ30" i="1"/>
  <c r="AE30" i="1" s="1"/>
  <c r="EQ29" i="1"/>
  <c r="AE29" i="1" s="1"/>
  <c r="EQ28" i="1"/>
  <c r="AE28" i="1" s="1"/>
  <c r="EQ27" i="1"/>
  <c r="AE27" i="1" s="1"/>
  <c r="EQ26" i="1"/>
  <c r="AE26" i="1" s="1"/>
  <c r="EQ25" i="1"/>
  <c r="AE25" i="1" s="1"/>
  <c r="EQ24" i="1"/>
  <c r="AE24" i="1" s="1"/>
  <c r="EQ23" i="1"/>
  <c r="AE23" i="1" s="1"/>
  <c r="EQ22" i="1"/>
  <c r="AE22" i="1" s="1"/>
  <c r="EQ21" i="1"/>
  <c r="AE21" i="1" s="1"/>
  <c r="EQ20" i="1"/>
  <c r="AE20" i="1" s="1"/>
  <c r="EQ19" i="1"/>
  <c r="AE19" i="1" s="1"/>
  <c r="EQ18" i="1"/>
  <c r="AE18" i="1" s="1"/>
  <c r="EQ17" i="1"/>
  <c r="AE17" i="1" s="1"/>
  <c r="EQ16" i="1"/>
  <c r="AE16" i="1" s="1"/>
  <c r="EQ15" i="1"/>
  <c r="AE15" i="1" s="1"/>
  <c r="EQ14" i="1"/>
  <c r="AE14" i="1" s="1"/>
  <c r="EQ13" i="1"/>
  <c r="AE13" i="1" s="1"/>
  <c r="EQ12" i="1"/>
  <c r="AE12" i="1" s="1"/>
  <c r="EQ11" i="1"/>
  <c r="AE11" i="1" s="1"/>
  <c r="EQ10" i="1"/>
  <c r="AE10" i="1" s="1"/>
  <c r="EQ9" i="1"/>
  <c r="AE9" i="1" s="1"/>
  <c r="EQ8" i="1"/>
  <c r="AE8" i="1" s="1"/>
  <c r="EQ7" i="1"/>
  <c r="EM137" i="1"/>
  <c r="AD137" i="1" s="1"/>
  <c r="EM136" i="1"/>
  <c r="AD136" i="1" s="1"/>
  <c r="EM135" i="1"/>
  <c r="AD135" i="1" s="1"/>
  <c r="EM134" i="1"/>
  <c r="AD134" i="1" s="1"/>
  <c r="EM132" i="1"/>
  <c r="AD132" i="1" s="1"/>
  <c r="EM131" i="1"/>
  <c r="AD131" i="1" s="1"/>
  <c r="EM133" i="1"/>
  <c r="AD133" i="1" s="1"/>
  <c r="EM130" i="1"/>
  <c r="AD130" i="1" s="1"/>
  <c r="EM127" i="1"/>
  <c r="AD127" i="1" s="1"/>
  <c r="EM128" i="1"/>
  <c r="AD128" i="1" s="1"/>
  <c r="EM129" i="1"/>
  <c r="AD129" i="1" s="1"/>
  <c r="EM126" i="1"/>
  <c r="AD126" i="1" s="1"/>
  <c r="EM123" i="1"/>
  <c r="AD123" i="1" s="1"/>
  <c r="EM124" i="1"/>
  <c r="AD124" i="1" s="1"/>
  <c r="EM122" i="1"/>
  <c r="AD122" i="1" s="1"/>
  <c r="EM125" i="1"/>
  <c r="AD125" i="1" s="1"/>
  <c r="EM121" i="1"/>
  <c r="AD121" i="1" s="1"/>
  <c r="EM118" i="1"/>
  <c r="AD118" i="1" s="1"/>
  <c r="EM119" i="1"/>
  <c r="AD119" i="1" s="1"/>
  <c r="EM120" i="1"/>
  <c r="AD120" i="1" s="1"/>
  <c r="EM116" i="1"/>
  <c r="AD116" i="1" s="1"/>
  <c r="EM117" i="1"/>
  <c r="AD117" i="1" s="1"/>
  <c r="EM113" i="1"/>
  <c r="AD113" i="1" s="1"/>
  <c r="EM114" i="1"/>
  <c r="AD114" i="1" s="1"/>
  <c r="EM112" i="1"/>
  <c r="AD112" i="1" s="1"/>
  <c r="EM111" i="1"/>
  <c r="AD111" i="1" s="1"/>
  <c r="EM115" i="1"/>
  <c r="AD115" i="1" s="1"/>
  <c r="EM110" i="1"/>
  <c r="AD110" i="1" s="1"/>
  <c r="EM106" i="1"/>
  <c r="AD106" i="1" s="1"/>
  <c r="EM108" i="1"/>
  <c r="AD108" i="1" s="1"/>
  <c r="EM104" i="1"/>
  <c r="AD104" i="1" s="1"/>
  <c r="EM105" i="1"/>
  <c r="AD105" i="1" s="1"/>
  <c r="EM109" i="1"/>
  <c r="AD109" i="1" s="1"/>
  <c r="EM107" i="1"/>
  <c r="AD107" i="1" s="1"/>
  <c r="EM100" i="1"/>
  <c r="AD100" i="1" s="1"/>
  <c r="EM98" i="1"/>
  <c r="AD98" i="1" s="1"/>
  <c r="EM101" i="1"/>
  <c r="AD101" i="1" s="1"/>
  <c r="EM102" i="1"/>
  <c r="AD102" i="1" s="1"/>
  <c r="EM103" i="1"/>
  <c r="AD103" i="1" s="1"/>
  <c r="EM99" i="1"/>
  <c r="AD99" i="1" s="1"/>
  <c r="EM93" i="1"/>
  <c r="AD93" i="1" s="1"/>
  <c r="EM95" i="1"/>
  <c r="AD95" i="1" s="1"/>
  <c r="EM94" i="1"/>
  <c r="AD94" i="1" s="1"/>
  <c r="EM96" i="1"/>
  <c r="AD96" i="1" s="1"/>
  <c r="EM97" i="1"/>
  <c r="AD97" i="1" s="1"/>
  <c r="EM92" i="1"/>
  <c r="AD92" i="1" s="1"/>
  <c r="EM91" i="1"/>
  <c r="AD91" i="1" s="1"/>
  <c r="EM90" i="1"/>
  <c r="AD90" i="1" s="1"/>
  <c r="EM88" i="1"/>
  <c r="AD88" i="1" s="1"/>
  <c r="EM89" i="1"/>
  <c r="AD89" i="1" s="1"/>
  <c r="EM86" i="1"/>
  <c r="AD86" i="1" s="1"/>
  <c r="EM85" i="1"/>
  <c r="AD85" i="1" s="1"/>
  <c r="EM87" i="1"/>
  <c r="AD87" i="1" s="1"/>
  <c r="EM84" i="1"/>
  <c r="AD84" i="1" s="1"/>
  <c r="EM83" i="1"/>
  <c r="AD83" i="1" s="1"/>
  <c r="EM82" i="1"/>
  <c r="AD82" i="1" s="1"/>
  <c r="EM81" i="1"/>
  <c r="AD81" i="1" s="1"/>
  <c r="EM80" i="1"/>
  <c r="AD80" i="1" s="1"/>
  <c r="EM77" i="1"/>
  <c r="AD77" i="1" s="1"/>
  <c r="EM79" i="1"/>
  <c r="AD79" i="1" s="1"/>
  <c r="EM78" i="1"/>
  <c r="AD78" i="1" s="1"/>
  <c r="EM76" i="1"/>
  <c r="AD76" i="1" s="1"/>
  <c r="EM75" i="1"/>
  <c r="AD75" i="1" s="1"/>
  <c r="EM74" i="1"/>
  <c r="AD74" i="1" s="1"/>
  <c r="EM73" i="1"/>
  <c r="AD73" i="1" s="1"/>
  <c r="EM72" i="1"/>
  <c r="AD72" i="1" s="1"/>
  <c r="EM71" i="1"/>
  <c r="AD71" i="1" s="1"/>
  <c r="EM70" i="1"/>
  <c r="AD70" i="1" s="1"/>
  <c r="EM69" i="1"/>
  <c r="AD69" i="1" s="1"/>
  <c r="EM68" i="1"/>
  <c r="AD68" i="1" s="1"/>
  <c r="EM67" i="1"/>
  <c r="AD67" i="1" s="1"/>
  <c r="EM66" i="1"/>
  <c r="AD66" i="1" s="1"/>
  <c r="EM65" i="1"/>
  <c r="AD65" i="1" s="1"/>
  <c r="EM64" i="1"/>
  <c r="AD64" i="1" s="1"/>
  <c r="EM63" i="1"/>
  <c r="AD63" i="1" s="1"/>
  <c r="EM62" i="1"/>
  <c r="AD62" i="1" s="1"/>
  <c r="EM61" i="1"/>
  <c r="AD61" i="1" s="1"/>
  <c r="EM60" i="1"/>
  <c r="AD60" i="1" s="1"/>
  <c r="EM59" i="1"/>
  <c r="AD59" i="1" s="1"/>
  <c r="EM58" i="1"/>
  <c r="AD58" i="1" s="1"/>
  <c r="EM57" i="1"/>
  <c r="AD57" i="1" s="1"/>
  <c r="EM55" i="1"/>
  <c r="AD55" i="1" s="1"/>
  <c r="EM56" i="1"/>
  <c r="AD56" i="1" s="1"/>
  <c r="EM54" i="1"/>
  <c r="AD54" i="1" s="1"/>
  <c r="EM53" i="1"/>
  <c r="AD53" i="1" s="1"/>
  <c r="EM52" i="1"/>
  <c r="AD52" i="1" s="1"/>
  <c r="EM51" i="1"/>
  <c r="AD51" i="1" s="1"/>
  <c r="EM50" i="1"/>
  <c r="AD50" i="1" s="1"/>
  <c r="EM49" i="1"/>
  <c r="AD49" i="1" s="1"/>
  <c r="EM48" i="1"/>
  <c r="AD48" i="1" s="1"/>
  <c r="EM47" i="1"/>
  <c r="AD47" i="1" s="1"/>
  <c r="EM46" i="1"/>
  <c r="AD46" i="1" s="1"/>
  <c r="EM45" i="1"/>
  <c r="AD45" i="1" s="1"/>
  <c r="EM44" i="1"/>
  <c r="AD44" i="1" s="1"/>
  <c r="EM43" i="1"/>
  <c r="AD43" i="1" s="1"/>
  <c r="EM42" i="1"/>
  <c r="AD42" i="1" s="1"/>
  <c r="EM41" i="1"/>
  <c r="AD41" i="1" s="1"/>
  <c r="EM40" i="1"/>
  <c r="AD40" i="1" s="1"/>
  <c r="EM39" i="1"/>
  <c r="AD39" i="1" s="1"/>
  <c r="EM38" i="1"/>
  <c r="AD38" i="1" s="1"/>
  <c r="EM37" i="1"/>
  <c r="AD37" i="1" s="1"/>
  <c r="EM36" i="1"/>
  <c r="AD36" i="1" s="1"/>
  <c r="EM35" i="1"/>
  <c r="AD35" i="1" s="1"/>
  <c r="EM34" i="1"/>
  <c r="AD34" i="1" s="1"/>
  <c r="EM33" i="1"/>
  <c r="AD33" i="1" s="1"/>
  <c r="EM32" i="1"/>
  <c r="AD32" i="1" s="1"/>
  <c r="EM31" i="1"/>
  <c r="AD31" i="1" s="1"/>
  <c r="EM30" i="1"/>
  <c r="AD30" i="1" s="1"/>
  <c r="EM29" i="1"/>
  <c r="AD29" i="1" s="1"/>
  <c r="EM28" i="1"/>
  <c r="AD28" i="1" s="1"/>
  <c r="EM27" i="1"/>
  <c r="AD27" i="1" s="1"/>
  <c r="EM26" i="1"/>
  <c r="AD26" i="1" s="1"/>
  <c r="EM25" i="1"/>
  <c r="AD25" i="1" s="1"/>
  <c r="EM24" i="1"/>
  <c r="AD24" i="1" s="1"/>
  <c r="EM23" i="1"/>
  <c r="AD23" i="1" s="1"/>
  <c r="EM22" i="1"/>
  <c r="AD22" i="1" s="1"/>
  <c r="EM21" i="1"/>
  <c r="AD21" i="1" s="1"/>
  <c r="EM20" i="1"/>
  <c r="AD20" i="1" s="1"/>
  <c r="EM19" i="1"/>
  <c r="AD19" i="1" s="1"/>
  <c r="EM18" i="1"/>
  <c r="AD18" i="1" s="1"/>
  <c r="EM17" i="1"/>
  <c r="AD17" i="1" s="1"/>
  <c r="EM16" i="1"/>
  <c r="AD16" i="1" s="1"/>
  <c r="EM15" i="1"/>
  <c r="AD15" i="1" s="1"/>
  <c r="EM14" i="1"/>
  <c r="AD14" i="1" s="1"/>
  <c r="EM13" i="1"/>
  <c r="AD13" i="1" s="1"/>
  <c r="EM12" i="1"/>
  <c r="AD12" i="1" s="1"/>
  <c r="EM11" i="1"/>
  <c r="AD11" i="1" s="1"/>
  <c r="EM10" i="1"/>
  <c r="AD10" i="1" s="1"/>
  <c r="EM9" i="1"/>
  <c r="AD9" i="1" s="1"/>
  <c r="EM8" i="1"/>
  <c r="AD8" i="1" s="1"/>
  <c r="EM7" i="1"/>
  <c r="AD7" i="1" s="1"/>
  <c r="EI137" i="1"/>
  <c r="AC137" i="1" s="1"/>
  <c r="EI136" i="1"/>
  <c r="AC136" i="1" s="1"/>
  <c r="EI135" i="1"/>
  <c r="AC135" i="1" s="1"/>
  <c r="EI134" i="1"/>
  <c r="AC134" i="1" s="1"/>
  <c r="EI132" i="1"/>
  <c r="AC132" i="1" s="1"/>
  <c r="EI131" i="1"/>
  <c r="AC131" i="1" s="1"/>
  <c r="EI133" i="1"/>
  <c r="AC133" i="1" s="1"/>
  <c r="EI130" i="1"/>
  <c r="AC130" i="1" s="1"/>
  <c r="EI127" i="1"/>
  <c r="AC127" i="1" s="1"/>
  <c r="EI128" i="1"/>
  <c r="AC128" i="1" s="1"/>
  <c r="EI129" i="1"/>
  <c r="AC129" i="1" s="1"/>
  <c r="EI126" i="1"/>
  <c r="AC126" i="1" s="1"/>
  <c r="EI123" i="1"/>
  <c r="AC123" i="1" s="1"/>
  <c r="EI124" i="1"/>
  <c r="AC124" i="1" s="1"/>
  <c r="EI122" i="1"/>
  <c r="AC122" i="1" s="1"/>
  <c r="EI125" i="1"/>
  <c r="AC125" i="1" s="1"/>
  <c r="EI121" i="1"/>
  <c r="AC121" i="1" s="1"/>
  <c r="EI118" i="1"/>
  <c r="AC118" i="1" s="1"/>
  <c r="EI119" i="1"/>
  <c r="AC119" i="1" s="1"/>
  <c r="EI120" i="1"/>
  <c r="AC120" i="1" s="1"/>
  <c r="EI116" i="1"/>
  <c r="AC116" i="1" s="1"/>
  <c r="EI117" i="1"/>
  <c r="AC117" i="1" s="1"/>
  <c r="EI113" i="1"/>
  <c r="AC113" i="1" s="1"/>
  <c r="EI114" i="1"/>
  <c r="AC114" i="1" s="1"/>
  <c r="EI112" i="1"/>
  <c r="AC112" i="1" s="1"/>
  <c r="EI111" i="1"/>
  <c r="AC111" i="1" s="1"/>
  <c r="EI115" i="1"/>
  <c r="AC115" i="1" s="1"/>
  <c r="EI110" i="1"/>
  <c r="AC110" i="1" s="1"/>
  <c r="EI106" i="1"/>
  <c r="AC106" i="1" s="1"/>
  <c r="EI108" i="1"/>
  <c r="AC108" i="1" s="1"/>
  <c r="EI104" i="1"/>
  <c r="AC104" i="1" s="1"/>
  <c r="EI105" i="1"/>
  <c r="AC105" i="1" s="1"/>
  <c r="EI109" i="1"/>
  <c r="AC109" i="1" s="1"/>
  <c r="EI107" i="1"/>
  <c r="AC107" i="1" s="1"/>
  <c r="EI100" i="1"/>
  <c r="AC100" i="1" s="1"/>
  <c r="EI98" i="1"/>
  <c r="AC98" i="1" s="1"/>
  <c r="EI101" i="1"/>
  <c r="AC101" i="1" s="1"/>
  <c r="EI102" i="1"/>
  <c r="AC102" i="1" s="1"/>
  <c r="EI103" i="1"/>
  <c r="AC103" i="1" s="1"/>
  <c r="EI99" i="1"/>
  <c r="AC99" i="1" s="1"/>
  <c r="EI93" i="1"/>
  <c r="AC93" i="1" s="1"/>
  <c r="EI95" i="1"/>
  <c r="AC95" i="1" s="1"/>
  <c r="EI94" i="1"/>
  <c r="AC94" i="1" s="1"/>
  <c r="EI96" i="1"/>
  <c r="AC96" i="1" s="1"/>
  <c r="EI97" i="1"/>
  <c r="AC97" i="1" s="1"/>
  <c r="EI92" i="1"/>
  <c r="AC92" i="1" s="1"/>
  <c r="EI91" i="1"/>
  <c r="AC91" i="1" s="1"/>
  <c r="EI90" i="1"/>
  <c r="AC90" i="1" s="1"/>
  <c r="EI88" i="1"/>
  <c r="AC88" i="1" s="1"/>
  <c r="EI89" i="1"/>
  <c r="AC89" i="1" s="1"/>
  <c r="EI86" i="1"/>
  <c r="AC86" i="1" s="1"/>
  <c r="EI85" i="1"/>
  <c r="AC85" i="1" s="1"/>
  <c r="EI87" i="1"/>
  <c r="AC87" i="1" s="1"/>
  <c r="EI84" i="1"/>
  <c r="AC84" i="1" s="1"/>
  <c r="EI83" i="1"/>
  <c r="AC83" i="1" s="1"/>
  <c r="EI82" i="1"/>
  <c r="AC82" i="1" s="1"/>
  <c r="EI81" i="1"/>
  <c r="AC81" i="1" s="1"/>
  <c r="EI80" i="1"/>
  <c r="AC80" i="1" s="1"/>
  <c r="EI77" i="1"/>
  <c r="AC77" i="1" s="1"/>
  <c r="EI79" i="1"/>
  <c r="AC79" i="1" s="1"/>
  <c r="EI78" i="1"/>
  <c r="AC78" i="1" s="1"/>
  <c r="EI76" i="1"/>
  <c r="AC76" i="1" s="1"/>
  <c r="EI75" i="1"/>
  <c r="AC75" i="1" s="1"/>
  <c r="EI74" i="1"/>
  <c r="AC74" i="1" s="1"/>
  <c r="EI73" i="1"/>
  <c r="AC73" i="1" s="1"/>
  <c r="EI72" i="1"/>
  <c r="AC72" i="1" s="1"/>
  <c r="EI71" i="1"/>
  <c r="AC71" i="1" s="1"/>
  <c r="EI70" i="1"/>
  <c r="AC70" i="1" s="1"/>
  <c r="EI69" i="1"/>
  <c r="AC69" i="1" s="1"/>
  <c r="EI68" i="1"/>
  <c r="AC68" i="1" s="1"/>
  <c r="EI67" i="1"/>
  <c r="AC67" i="1" s="1"/>
  <c r="EI66" i="1"/>
  <c r="AC66" i="1" s="1"/>
  <c r="EI65" i="1"/>
  <c r="AC65" i="1" s="1"/>
  <c r="EI64" i="1"/>
  <c r="AC64" i="1" s="1"/>
  <c r="EI63" i="1"/>
  <c r="AC63" i="1" s="1"/>
  <c r="EI62" i="1"/>
  <c r="AC62" i="1" s="1"/>
  <c r="EI61" i="1"/>
  <c r="AC61" i="1" s="1"/>
  <c r="EI60" i="1"/>
  <c r="AC60" i="1" s="1"/>
  <c r="EI59" i="1"/>
  <c r="AC59" i="1" s="1"/>
  <c r="EI58" i="1"/>
  <c r="AC58" i="1" s="1"/>
  <c r="EI57" i="1"/>
  <c r="AC57" i="1" s="1"/>
  <c r="EI55" i="1"/>
  <c r="AC55" i="1" s="1"/>
  <c r="EI56" i="1"/>
  <c r="AC56" i="1" s="1"/>
  <c r="EI54" i="1"/>
  <c r="AC54" i="1" s="1"/>
  <c r="EI53" i="1"/>
  <c r="AC53" i="1" s="1"/>
  <c r="EI52" i="1"/>
  <c r="AC52" i="1" s="1"/>
  <c r="EI51" i="1"/>
  <c r="AC51" i="1" s="1"/>
  <c r="EI50" i="1"/>
  <c r="AC50" i="1" s="1"/>
  <c r="EI49" i="1"/>
  <c r="AC49" i="1" s="1"/>
  <c r="EI48" i="1"/>
  <c r="AC48" i="1" s="1"/>
  <c r="EI47" i="1"/>
  <c r="AC47" i="1" s="1"/>
  <c r="EI46" i="1"/>
  <c r="AC46" i="1" s="1"/>
  <c r="EI45" i="1"/>
  <c r="AC45" i="1" s="1"/>
  <c r="EI44" i="1"/>
  <c r="AC44" i="1" s="1"/>
  <c r="EI43" i="1"/>
  <c r="AC43" i="1" s="1"/>
  <c r="EI42" i="1"/>
  <c r="AC42" i="1" s="1"/>
  <c r="EI41" i="1"/>
  <c r="AC41" i="1" s="1"/>
  <c r="EI40" i="1"/>
  <c r="AC40" i="1" s="1"/>
  <c r="EI39" i="1"/>
  <c r="AC39" i="1" s="1"/>
  <c r="EI38" i="1"/>
  <c r="AC38" i="1" s="1"/>
  <c r="EI37" i="1"/>
  <c r="AC37" i="1" s="1"/>
  <c r="EI36" i="1"/>
  <c r="AC36" i="1" s="1"/>
  <c r="EI35" i="1"/>
  <c r="AC35" i="1" s="1"/>
  <c r="EI34" i="1"/>
  <c r="AC34" i="1" s="1"/>
  <c r="EI33" i="1"/>
  <c r="AC33" i="1" s="1"/>
  <c r="EI32" i="1"/>
  <c r="AC32" i="1" s="1"/>
  <c r="EI31" i="1"/>
  <c r="AC31" i="1" s="1"/>
  <c r="EI30" i="1"/>
  <c r="AC30" i="1" s="1"/>
  <c r="EI29" i="1"/>
  <c r="AC29" i="1" s="1"/>
  <c r="EI28" i="1"/>
  <c r="AC28" i="1" s="1"/>
  <c r="EI27" i="1"/>
  <c r="AC27" i="1" s="1"/>
  <c r="EI26" i="1"/>
  <c r="AC26" i="1" s="1"/>
  <c r="EI25" i="1"/>
  <c r="AC25" i="1" s="1"/>
  <c r="EI24" i="1"/>
  <c r="AC24" i="1" s="1"/>
  <c r="EI23" i="1"/>
  <c r="AC23" i="1" s="1"/>
  <c r="EI22" i="1"/>
  <c r="AC22" i="1" s="1"/>
  <c r="EI21" i="1"/>
  <c r="AC21" i="1" s="1"/>
  <c r="EI20" i="1"/>
  <c r="AC20" i="1" s="1"/>
  <c r="EI19" i="1"/>
  <c r="AC19" i="1" s="1"/>
  <c r="EI18" i="1"/>
  <c r="AC18" i="1" s="1"/>
  <c r="EI17" i="1"/>
  <c r="AC17" i="1" s="1"/>
  <c r="EI16" i="1"/>
  <c r="AC16" i="1" s="1"/>
  <c r="EI15" i="1"/>
  <c r="AC15" i="1" s="1"/>
  <c r="EI14" i="1"/>
  <c r="AC14" i="1" s="1"/>
  <c r="EI13" i="1"/>
  <c r="AC13" i="1" s="1"/>
  <c r="EI12" i="1"/>
  <c r="AC12" i="1" s="1"/>
  <c r="EI11" i="1"/>
  <c r="AC11" i="1" s="1"/>
  <c r="EI10" i="1"/>
  <c r="AC10" i="1" s="1"/>
  <c r="EI9" i="1"/>
  <c r="AC9" i="1" s="1"/>
  <c r="EI8" i="1"/>
  <c r="AC8" i="1" s="1"/>
  <c r="EI7" i="1"/>
  <c r="EE137" i="1"/>
  <c r="AB137" i="1" s="1"/>
  <c r="EE136" i="1"/>
  <c r="AB136" i="1" s="1"/>
  <c r="EE135" i="1"/>
  <c r="AB135" i="1" s="1"/>
  <c r="EE134" i="1"/>
  <c r="AB134" i="1" s="1"/>
  <c r="EE132" i="1"/>
  <c r="AB132" i="1" s="1"/>
  <c r="EE131" i="1"/>
  <c r="AB131" i="1" s="1"/>
  <c r="EE133" i="1"/>
  <c r="AB133" i="1" s="1"/>
  <c r="EE130" i="1"/>
  <c r="AB130" i="1" s="1"/>
  <c r="EE127" i="1"/>
  <c r="AB127" i="1" s="1"/>
  <c r="EE128" i="1"/>
  <c r="AB128" i="1" s="1"/>
  <c r="EE129" i="1"/>
  <c r="AB129" i="1" s="1"/>
  <c r="EE126" i="1"/>
  <c r="AB126" i="1" s="1"/>
  <c r="EE123" i="1"/>
  <c r="AB123" i="1" s="1"/>
  <c r="EE124" i="1"/>
  <c r="AB124" i="1" s="1"/>
  <c r="EE122" i="1"/>
  <c r="AB122" i="1" s="1"/>
  <c r="EE125" i="1"/>
  <c r="AB125" i="1" s="1"/>
  <c r="EE121" i="1"/>
  <c r="AB121" i="1" s="1"/>
  <c r="EE118" i="1"/>
  <c r="AB118" i="1" s="1"/>
  <c r="EE119" i="1"/>
  <c r="AB119" i="1" s="1"/>
  <c r="EE120" i="1"/>
  <c r="AB120" i="1" s="1"/>
  <c r="EE116" i="1"/>
  <c r="AB116" i="1" s="1"/>
  <c r="EE117" i="1"/>
  <c r="AB117" i="1" s="1"/>
  <c r="EE113" i="1"/>
  <c r="AB113" i="1" s="1"/>
  <c r="EE114" i="1"/>
  <c r="AB114" i="1" s="1"/>
  <c r="EE112" i="1"/>
  <c r="AB112" i="1" s="1"/>
  <c r="EE111" i="1"/>
  <c r="AB111" i="1" s="1"/>
  <c r="EE115" i="1"/>
  <c r="AB115" i="1" s="1"/>
  <c r="EE110" i="1"/>
  <c r="AB110" i="1" s="1"/>
  <c r="EE106" i="1"/>
  <c r="AB106" i="1" s="1"/>
  <c r="EE108" i="1"/>
  <c r="AB108" i="1" s="1"/>
  <c r="EE104" i="1"/>
  <c r="AB104" i="1" s="1"/>
  <c r="EE105" i="1"/>
  <c r="AB105" i="1" s="1"/>
  <c r="EE109" i="1"/>
  <c r="AB109" i="1" s="1"/>
  <c r="EE107" i="1"/>
  <c r="AB107" i="1" s="1"/>
  <c r="EE100" i="1"/>
  <c r="AB100" i="1" s="1"/>
  <c r="EE98" i="1"/>
  <c r="AB98" i="1" s="1"/>
  <c r="EE101" i="1"/>
  <c r="AB101" i="1" s="1"/>
  <c r="EE102" i="1"/>
  <c r="AB102" i="1" s="1"/>
  <c r="EE103" i="1"/>
  <c r="AB103" i="1" s="1"/>
  <c r="EE99" i="1"/>
  <c r="AB99" i="1" s="1"/>
  <c r="EE93" i="1"/>
  <c r="AB93" i="1" s="1"/>
  <c r="EE95" i="1"/>
  <c r="AB95" i="1" s="1"/>
  <c r="EE94" i="1"/>
  <c r="AB94" i="1" s="1"/>
  <c r="EE96" i="1"/>
  <c r="AB96" i="1" s="1"/>
  <c r="EE97" i="1"/>
  <c r="AB97" i="1" s="1"/>
  <c r="EE92" i="1"/>
  <c r="AB92" i="1" s="1"/>
  <c r="EE91" i="1"/>
  <c r="AB91" i="1" s="1"/>
  <c r="EE90" i="1"/>
  <c r="AB90" i="1" s="1"/>
  <c r="EE88" i="1"/>
  <c r="AB88" i="1" s="1"/>
  <c r="EE89" i="1"/>
  <c r="AB89" i="1" s="1"/>
  <c r="EE86" i="1"/>
  <c r="AB86" i="1" s="1"/>
  <c r="EE85" i="1"/>
  <c r="AB85" i="1" s="1"/>
  <c r="EE87" i="1"/>
  <c r="AB87" i="1" s="1"/>
  <c r="EE84" i="1"/>
  <c r="AB84" i="1" s="1"/>
  <c r="EE83" i="1"/>
  <c r="AB83" i="1" s="1"/>
  <c r="EE82" i="1"/>
  <c r="AB82" i="1" s="1"/>
  <c r="EE81" i="1"/>
  <c r="AB81" i="1" s="1"/>
  <c r="EE80" i="1"/>
  <c r="AB80" i="1" s="1"/>
  <c r="EE77" i="1"/>
  <c r="AB77" i="1" s="1"/>
  <c r="EE79" i="1"/>
  <c r="AB79" i="1" s="1"/>
  <c r="EE78" i="1"/>
  <c r="AB78" i="1" s="1"/>
  <c r="EE76" i="1"/>
  <c r="AB76" i="1" s="1"/>
  <c r="EE75" i="1"/>
  <c r="AB75" i="1" s="1"/>
  <c r="EE74" i="1"/>
  <c r="AB74" i="1" s="1"/>
  <c r="EE73" i="1"/>
  <c r="AB73" i="1" s="1"/>
  <c r="EE72" i="1"/>
  <c r="AB72" i="1" s="1"/>
  <c r="EE71" i="1"/>
  <c r="AB71" i="1" s="1"/>
  <c r="EE70" i="1"/>
  <c r="AB70" i="1" s="1"/>
  <c r="EE69" i="1"/>
  <c r="AB69" i="1" s="1"/>
  <c r="EE68" i="1"/>
  <c r="AB68" i="1" s="1"/>
  <c r="EE67" i="1"/>
  <c r="AB67" i="1" s="1"/>
  <c r="EE66" i="1"/>
  <c r="AB66" i="1" s="1"/>
  <c r="EE65" i="1"/>
  <c r="AB65" i="1" s="1"/>
  <c r="EE64" i="1"/>
  <c r="AB64" i="1" s="1"/>
  <c r="EE63" i="1"/>
  <c r="AB63" i="1" s="1"/>
  <c r="EE62" i="1"/>
  <c r="AB62" i="1" s="1"/>
  <c r="EE61" i="1"/>
  <c r="AB61" i="1" s="1"/>
  <c r="EE60" i="1"/>
  <c r="AB60" i="1" s="1"/>
  <c r="EE59" i="1"/>
  <c r="AB59" i="1" s="1"/>
  <c r="EE58" i="1"/>
  <c r="AB58" i="1" s="1"/>
  <c r="EE57" i="1"/>
  <c r="AB57" i="1" s="1"/>
  <c r="EE55" i="1"/>
  <c r="AB55" i="1" s="1"/>
  <c r="EE56" i="1"/>
  <c r="AB56" i="1" s="1"/>
  <c r="EE54" i="1"/>
  <c r="AB54" i="1" s="1"/>
  <c r="EE53" i="1"/>
  <c r="AB53" i="1" s="1"/>
  <c r="EE52" i="1"/>
  <c r="AB52" i="1" s="1"/>
  <c r="EE51" i="1"/>
  <c r="AB51" i="1" s="1"/>
  <c r="EE50" i="1"/>
  <c r="AB50" i="1" s="1"/>
  <c r="EE49" i="1"/>
  <c r="AB49" i="1" s="1"/>
  <c r="EE48" i="1"/>
  <c r="AB48" i="1" s="1"/>
  <c r="EE47" i="1"/>
  <c r="AB47" i="1" s="1"/>
  <c r="EE46" i="1"/>
  <c r="AB46" i="1" s="1"/>
  <c r="EE45" i="1"/>
  <c r="AB45" i="1" s="1"/>
  <c r="EE44" i="1"/>
  <c r="AB44" i="1" s="1"/>
  <c r="EE43" i="1"/>
  <c r="AB43" i="1" s="1"/>
  <c r="EE42" i="1"/>
  <c r="AB42" i="1" s="1"/>
  <c r="EE41" i="1"/>
  <c r="AB41" i="1" s="1"/>
  <c r="EE40" i="1"/>
  <c r="AB40" i="1" s="1"/>
  <c r="EE39" i="1"/>
  <c r="AB39" i="1" s="1"/>
  <c r="EE38" i="1"/>
  <c r="AB38" i="1" s="1"/>
  <c r="EE37" i="1"/>
  <c r="AB37" i="1" s="1"/>
  <c r="EE36" i="1"/>
  <c r="AB36" i="1" s="1"/>
  <c r="EE35" i="1"/>
  <c r="AB35" i="1" s="1"/>
  <c r="EE34" i="1"/>
  <c r="AB34" i="1" s="1"/>
  <c r="EE33" i="1"/>
  <c r="AB33" i="1" s="1"/>
  <c r="EE32" i="1"/>
  <c r="AB32" i="1" s="1"/>
  <c r="EE31" i="1"/>
  <c r="AB31" i="1" s="1"/>
  <c r="EE30" i="1"/>
  <c r="AB30" i="1" s="1"/>
  <c r="EE29" i="1"/>
  <c r="AB29" i="1" s="1"/>
  <c r="EE28" i="1"/>
  <c r="AB28" i="1" s="1"/>
  <c r="EE27" i="1"/>
  <c r="AB27" i="1" s="1"/>
  <c r="EE26" i="1"/>
  <c r="AB26" i="1" s="1"/>
  <c r="EE25" i="1"/>
  <c r="AB25" i="1" s="1"/>
  <c r="EE24" i="1"/>
  <c r="AB24" i="1" s="1"/>
  <c r="EE23" i="1"/>
  <c r="AB23" i="1" s="1"/>
  <c r="EE22" i="1"/>
  <c r="AB22" i="1" s="1"/>
  <c r="EE21" i="1"/>
  <c r="AB21" i="1" s="1"/>
  <c r="EE20" i="1"/>
  <c r="AB20" i="1" s="1"/>
  <c r="EE19" i="1"/>
  <c r="AB19" i="1" s="1"/>
  <c r="EE18" i="1"/>
  <c r="AB18" i="1" s="1"/>
  <c r="EE17" i="1"/>
  <c r="AB17" i="1" s="1"/>
  <c r="EE16" i="1"/>
  <c r="AB16" i="1" s="1"/>
  <c r="EE15" i="1"/>
  <c r="AB15" i="1" s="1"/>
  <c r="EE14" i="1"/>
  <c r="AB14" i="1" s="1"/>
  <c r="EE13" i="1"/>
  <c r="AB13" i="1" s="1"/>
  <c r="EE12" i="1"/>
  <c r="AB12" i="1" s="1"/>
  <c r="EE11" i="1"/>
  <c r="AB11" i="1" s="1"/>
  <c r="EE10" i="1"/>
  <c r="AB10" i="1" s="1"/>
  <c r="EE9" i="1"/>
  <c r="AB9" i="1" s="1"/>
  <c r="EE8" i="1"/>
  <c r="AB8" i="1" s="1"/>
  <c r="EE7" i="1"/>
  <c r="AB7" i="1" s="1"/>
  <c r="EA137" i="1"/>
  <c r="AA137" i="1" s="1"/>
  <c r="EA136" i="1"/>
  <c r="AA136" i="1" s="1"/>
  <c r="EA135" i="1"/>
  <c r="AA135" i="1" s="1"/>
  <c r="EA134" i="1"/>
  <c r="AA134" i="1" s="1"/>
  <c r="EA132" i="1"/>
  <c r="AA132" i="1" s="1"/>
  <c r="EA131" i="1"/>
  <c r="AA131" i="1" s="1"/>
  <c r="EA133" i="1"/>
  <c r="AA133" i="1" s="1"/>
  <c r="EA130" i="1"/>
  <c r="AA130" i="1" s="1"/>
  <c r="EA127" i="1"/>
  <c r="AA127" i="1" s="1"/>
  <c r="EA128" i="1"/>
  <c r="AA128" i="1" s="1"/>
  <c r="EA129" i="1"/>
  <c r="AA129" i="1" s="1"/>
  <c r="EA126" i="1"/>
  <c r="AA126" i="1" s="1"/>
  <c r="EA123" i="1"/>
  <c r="AA123" i="1" s="1"/>
  <c r="EA124" i="1"/>
  <c r="AA124" i="1" s="1"/>
  <c r="EA122" i="1"/>
  <c r="AA122" i="1" s="1"/>
  <c r="EA125" i="1"/>
  <c r="AA125" i="1" s="1"/>
  <c r="EA121" i="1"/>
  <c r="AA121" i="1" s="1"/>
  <c r="EA118" i="1"/>
  <c r="AA118" i="1" s="1"/>
  <c r="EA119" i="1"/>
  <c r="AA119" i="1" s="1"/>
  <c r="EA120" i="1"/>
  <c r="AA120" i="1" s="1"/>
  <c r="EA116" i="1"/>
  <c r="AA116" i="1" s="1"/>
  <c r="EA117" i="1"/>
  <c r="AA117" i="1" s="1"/>
  <c r="EA113" i="1"/>
  <c r="AA113" i="1" s="1"/>
  <c r="EA114" i="1"/>
  <c r="AA114" i="1" s="1"/>
  <c r="EA112" i="1"/>
  <c r="AA112" i="1" s="1"/>
  <c r="EA111" i="1"/>
  <c r="AA111" i="1" s="1"/>
  <c r="EA115" i="1"/>
  <c r="AA115" i="1" s="1"/>
  <c r="EA110" i="1"/>
  <c r="AA110" i="1" s="1"/>
  <c r="EA106" i="1"/>
  <c r="AA106" i="1" s="1"/>
  <c r="EA108" i="1"/>
  <c r="AA108" i="1" s="1"/>
  <c r="EA104" i="1"/>
  <c r="AA104" i="1" s="1"/>
  <c r="EA105" i="1"/>
  <c r="AA105" i="1" s="1"/>
  <c r="EA109" i="1"/>
  <c r="AA109" i="1" s="1"/>
  <c r="EA107" i="1"/>
  <c r="AA107" i="1" s="1"/>
  <c r="EA100" i="1"/>
  <c r="AA100" i="1" s="1"/>
  <c r="EA98" i="1"/>
  <c r="AA98" i="1" s="1"/>
  <c r="EA101" i="1"/>
  <c r="AA101" i="1" s="1"/>
  <c r="EA102" i="1"/>
  <c r="AA102" i="1" s="1"/>
  <c r="EA103" i="1"/>
  <c r="AA103" i="1" s="1"/>
  <c r="EA99" i="1"/>
  <c r="AA99" i="1" s="1"/>
  <c r="EA93" i="1"/>
  <c r="AA93" i="1" s="1"/>
  <c r="EA95" i="1"/>
  <c r="AA95" i="1" s="1"/>
  <c r="EA94" i="1"/>
  <c r="AA94" i="1" s="1"/>
  <c r="EA96" i="1"/>
  <c r="AA96" i="1" s="1"/>
  <c r="EA97" i="1"/>
  <c r="AA97" i="1" s="1"/>
  <c r="EA92" i="1"/>
  <c r="AA92" i="1" s="1"/>
  <c r="EA91" i="1"/>
  <c r="AA91" i="1" s="1"/>
  <c r="EA90" i="1"/>
  <c r="AA90" i="1" s="1"/>
  <c r="EA88" i="1"/>
  <c r="AA88" i="1" s="1"/>
  <c r="EA89" i="1"/>
  <c r="AA89" i="1" s="1"/>
  <c r="EA86" i="1"/>
  <c r="AA86" i="1" s="1"/>
  <c r="EA85" i="1"/>
  <c r="AA85" i="1" s="1"/>
  <c r="EA87" i="1"/>
  <c r="AA87" i="1" s="1"/>
  <c r="EA84" i="1"/>
  <c r="AA84" i="1" s="1"/>
  <c r="EA83" i="1"/>
  <c r="AA83" i="1" s="1"/>
  <c r="EA82" i="1"/>
  <c r="AA82" i="1" s="1"/>
  <c r="EA81" i="1"/>
  <c r="AA81" i="1" s="1"/>
  <c r="EA80" i="1"/>
  <c r="AA80" i="1" s="1"/>
  <c r="EA77" i="1"/>
  <c r="AA77" i="1" s="1"/>
  <c r="EA79" i="1"/>
  <c r="AA79" i="1" s="1"/>
  <c r="EA78" i="1"/>
  <c r="AA78" i="1" s="1"/>
  <c r="EA76" i="1"/>
  <c r="AA76" i="1" s="1"/>
  <c r="EA75" i="1"/>
  <c r="AA75" i="1" s="1"/>
  <c r="EA74" i="1"/>
  <c r="AA74" i="1" s="1"/>
  <c r="EA73" i="1"/>
  <c r="AA73" i="1" s="1"/>
  <c r="EA72" i="1"/>
  <c r="AA72" i="1" s="1"/>
  <c r="EA71" i="1"/>
  <c r="AA71" i="1" s="1"/>
  <c r="EA70" i="1"/>
  <c r="AA70" i="1" s="1"/>
  <c r="EA69" i="1"/>
  <c r="AA69" i="1" s="1"/>
  <c r="EA68" i="1"/>
  <c r="AA68" i="1" s="1"/>
  <c r="EA67" i="1"/>
  <c r="AA67" i="1" s="1"/>
  <c r="EA66" i="1"/>
  <c r="AA66" i="1" s="1"/>
  <c r="EA65" i="1"/>
  <c r="AA65" i="1" s="1"/>
  <c r="EA64" i="1"/>
  <c r="AA64" i="1" s="1"/>
  <c r="EA63" i="1"/>
  <c r="AA63" i="1" s="1"/>
  <c r="EA62" i="1"/>
  <c r="AA62" i="1" s="1"/>
  <c r="EA61" i="1"/>
  <c r="AA61" i="1" s="1"/>
  <c r="EA60" i="1"/>
  <c r="AA60" i="1" s="1"/>
  <c r="EA59" i="1"/>
  <c r="AA59" i="1" s="1"/>
  <c r="EA58" i="1"/>
  <c r="AA58" i="1" s="1"/>
  <c r="EA57" i="1"/>
  <c r="AA57" i="1" s="1"/>
  <c r="EA55" i="1"/>
  <c r="AA55" i="1" s="1"/>
  <c r="EA56" i="1"/>
  <c r="AA56" i="1" s="1"/>
  <c r="EA54" i="1"/>
  <c r="AA54" i="1" s="1"/>
  <c r="EA53" i="1"/>
  <c r="AA53" i="1" s="1"/>
  <c r="EA52" i="1"/>
  <c r="AA52" i="1" s="1"/>
  <c r="EA51" i="1"/>
  <c r="AA51" i="1" s="1"/>
  <c r="EA50" i="1"/>
  <c r="AA50" i="1" s="1"/>
  <c r="EA49" i="1"/>
  <c r="AA49" i="1" s="1"/>
  <c r="EA48" i="1"/>
  <c r="AA48" i="1" s="1"/>
  <c r="EA47" i="1"/>
  <c r="AA47" i="1" s="1"/>
  <c r="EA46" i="1"/>
  <c r="AA46" i="1" s="1"/>
  <c r="EA45" i="1"/>
  <c r="AA45" i="1" s="1"/>
  <c r="EA44" i="1"/>
  <c r="AA44" i="1" s="1"/>
  <c r="EA43" i="1"/>
  <c r="AA43" i="1" s="1"/>
  <c r="EA42" i="1"/>
  <c r="AA42" i="1" s="1"/>
  <c r="EA41" i="1"/>
  <c r="AA41" i="1" s="1"/>
  <c r="EA40" i="1"/>
  <c r="AA40" i="1" s="1"/>
  <c r="EA39" i="1"/>
  <c r="AA39" i="1" s="1"/>
  <c r="EA38" i="1"/>
  <c r="AA38" i="1" s="1"/>
  <c r="EA37" i="1"/>
  <c r="AA37" i="1" s="1"/>
  <c r="EA36" i="1"/>
  <c r="AA36" i="1" s="1"/>
  <c r="EA35" i="1"/>
  <c r="AA35" i="1" s="1"/>
  <c r="EA34" i="1"/>
  <c r="AA34" i="1" s="1"/>
  <c r="EA33" i="1"/>
  <c r="AA33" i="1" s="1"/>
  <c r="EA32" i="1"/>
  <c r="AA32" i="1" s="1"/>
  <c r="EA31" i="1"/>
  <c r="AA31" i="1" s="1"/>
  <c r="EA30" i="1"/>
  <c r="AA30" i="1" s="1"/>
  <c r="EA29" i="1"/>
  <c r="AA29" i="1" s="1"/>
  <c r="EA28" i="1"/>
  <c r="AA28" i="1" s="1"/>
  <c r="EA27" i="1"/>
  <c r="AA27" i="1" s="1"/>
  <c r="EA26" i="1"/>
  <c r="AA26" i="1" s="1"/>
  <c r="EA25" i="1"/>
  <c r="AA25" i="1" s="1"/>
  <c r="EA24" i="1"/>
  <c r="AA24" i="1" s="1"/>
  <c r="EA23" i="1"/>
  <c r="AA23" i="1" s="1"/>
  <c r="EA22" i="1"/>
  <c r="AA22" i="1" s="1"/>
  <c r="EA21" i="1"/>
  <c r="AA21" i="1" s="1"/>
  <c r="EA20" i="1"/>
  <c r="AA20" i="1" s="1"/>
  <c r="EA19" i="1"/>
  <c r="AA19" i="1" s="1"/>
  <c r="EA18" i="1"/>
  <c r="AA18" i="1" s="1"/>
  <c r="EA17" i="1"/>
  <c r="AA17" i="1" s="1"/>
  <c r="EA16" i="1"/>
  <c r="AA16" i="1" s="1"/>
  <c r="EA15" i="1"/>
  <c r="AA15" i="1" s="1"/>
  <c r="EA14" i="1"/>
  <c r="AA14" i="1" s="1"/>
  <c r="EA13" i="1"/>
  <c r="AA13" i="1" s="1"/>
  <c r="EA12" i="1"/>
  <c r="AA12" i="1" s="1"/>
  <c r="EA11" i="1"/>
  <c r="AA11" i="1" s="1"/>
  <c r="EA10" i="1"/>
  <c r="AA10" i="1" s="1"/>
  <c r="EA9" i="1"/>
  <c r="AA9" i="1" s="1"/>
  <c r="EA8" i="1"/>
  <c r="AA8" i="1" s="1"/>
  <c r="EA7" i="1"/>
  <c r="DW137" i="1"/>
  <c r="Z137" i="1" s="1"/>
  <c r="DW136" i="1"/>
  <c r="Z136" i="1" s="1"/>
  <c r="DW135" i="1"/>
  <c r="Z135" i="1" s="1"/>
  <c r="DW134" i="1"/>
  <c r="Z134" i="1" s="1"/>
  <c r="DW132" i="1"/>
  <c r="Z132" i="1" s="1"/>
  <c r="DW131" i="1"/>
  <c r="Z131" i="1" s="1"/>
  <c r="DW133" i="1"/>
  <c r="Z133" i="1" s="1"/>
  <c r="DW130" i="1"/>
  <c r="Z130" i="1" s="1"/>
  <c r="DW127" i="1"/>
  <c r="Z127" i="1" s="1"/>
  <c r="DW128" i="1"/>
  <c r="Z128" i="1" s="1"/>
  <c r="DW129" i="1"/>
  <c r="Z129" i="1" s="1"/>
  <c r="DW126" i="1"/>
  <c r="Z126" i="1" s="1"/>
  <c r="DW123" i="1"/>
  <c r="Z123" i="1" s="1"/>
  <c r="DW124" i="1"/>
  <c r="Z124" i="1" s="1"/>
  <c r="DW122" i="1"/>
  <c r="Z122" i="1" s="1"/>
  <c r="DW125" i="1"/>
  <c r="Z125" i="1" s="1"/>
  <c r="DW121" i="1"/>
  <c r="Z121" i="1" s="1"/>
  <c r="DW118" i="1"/>
  <c r="Z118" i="1" s="1"/>
  <c r="DW119" i="1"/>
  <c r="Z119" i="1" s="1"/>
  <c r="DW120" i="1"/>
  <c r="Z120" i="1" s="1"/>
  <c r="DW116" i="1"/>
  <c r="Z116" i="1" s="1"/>
  <c r="DW117" i="1"/>
  <c r="Z117" i="1" s="1"/>
  <c r="DW113" i="1"/>
  <c r="Z113" i="1" s="1"/>
  <c r="DW114" i="1"/>
  <c r="Z114" i="1" s="1"/>
  <c r="DW112" i="1"/>
  <c r="Z112" i="1" s="1"/>
  <c r="DW111" i="1"/>
  <c r="Z111" i="1" s="1"/>
  <c r="DW115" i="1"/>
  <c r="Z115" i="1" s="1"/>
  <c r="DW110" i="1"/>
  <c r="Z110" i="1" s="1"/>
  <c r="DW106" i="1"/>
  <c r="Z106" i="1" s="1"/>
  <c r="DW108" i="1"/>
  <c r="Z108" i="1" s="1"/>
  <c r="DW104" i="1"/>
  <c r="Z104" i="1" s="1"/>
  <c r="DW105" i="1"/>
  <c r="Z105" i="1" s="1"/>
  <c r="DW109" i="1"/>
  <c r="Z109" i="1" s="1"/>
  <c r="DW107" i="1"/>
  <c r="Z107" i="1" s="1"/>
  <c r="DW100" i="1"/>
  <c r="Z100" i="1" s="1"/>
  <c r="DW98" i="1"/>
  <c r="Z98" i="1" s="1"/>
  <c r="DW101" i="1"/>
  <c r="Z101" i="1" s="1"/>
  <c r="DW102" i="1"/>
  <c r="Z102" i="1" s="1"/>
  <c r="DW103" i="1"/>
  <c r="Z103" i="1" s="1"/>
  <c r="DW99" i="1"/>
  <c r="Z99" i="1" s="1"/>
  <c r="DW93" i="1"/>
  <c r="Z93" i="1" s="1"/>
  <c r="DW95" i="1"/>
  <c r="Z95" i="1" s="1"/>
  <c r="DW94" i="1"/>
  <c r="Z94" i="1" s="1"/>
  <c r="DW96" i="1"/>
  <c r="Z96" i="1" s="1"/>
  <c r="DW97" i="1"/>
  <c r="Z97" i="1" s="1"/>
  <c r="DW92" i="1"/>
  <c r="Z92" i="1" s="1"/>
  <c r="DW91" i="1"/>
  <c r="Z91" i="1" s="1"/>
  <c r="DW90" i="1"/>
  <c r="Z90" i="1" s="1"/>
  <c r="DW88" i="1"/>
  <c r="Z88" i="1" s="1"/>
  <c r="DW89" i="1"/>
  <c r="Z89" i="1" s="1"/>
  <c r="DW86" i="1"/>
  <c r="Z86" i="1" s="1"/>
  <c r="DW85" i="1"/>
  <c r="Z85" i="1" s="1"/>
  <c r="DW87" i="1"/>
  <c r="Z87" i="1" s="1"/>
  <c r="DW84" i="1"/>
  <c r="Z84" i="1" s="1"/>
  <c r="DW83" i="1"/>
  <c r="Z83" i="1" s="1"/>
  <c r="DW82" i="1"/>
  <c r="Z82" i="1" s="1"/>
  <c r="DW81" i="1"/>
  <c r="Z81" i="1" s="1"/>
  <c r="DW80" i="1"/>
  <c r="Z80" i="1" s="1"/>
  <c r="DW77" i="1"/>
  <c r="Z77" i="1" s="1"/>
  <c r="DW79" i="1"/>
  <c r="Z79" i="1" s="1"/>
  <c r="DW78" i="1"/>
  <c r="Z78" i="1" s="1"/>
  <c r="DW76" i="1"/>
  <c r="Z76" i="1" s="1"/>
  <c r="DW75" i="1"/>
  <c r="Z75" i="1" s="1"/>
  <c r="DW74" i="1"/>
  <c r="Z74" i="1" s="1"/>
  <c r="DW73" i="1"/>
  <c r="Z73" i="1" s="1"/>
  <c r="DW72" i="1"/>
  <c r="Z72" i="1" s="1"/>
  <c r="DW71" i="1"/>
  <c r="Z71" i="1" s="1"/>
  <c r="DW70" i="1"/>
  <c r="Z70" i="1" s="1"/>
  <c r="DW69" i="1"/>
  <c r="Z69" i="1" s="1"/>
  <c r="DW68" i="1"/>
  <c r="Z68" i="1" s="1"/>
  <c r="DW67" i="1"/>
  <c r="Z67" i="1" s="1"/>
  <c r="DW66" i="1"/>
  <c r="Z66" i="1" s="1"/>
  <c r="DW65" i="1"/>
  <c r="Z65" i="1" s="1"/>
  <c r="DW64" i="1"/>
  <c r="Z64" i="1" s="1"/>
  <c r="DW63" i="1"/>
  <c r="Z63" i="1" s="1"/>
  <c r="DW62" i="1"/>
  <c r="Z62" i="1" s="1"/>
  <c r="DW61" i="1"/>
  <c r="Z61" i="1" s="1"/>
  <c r="DW60" i="1"/>
  <c r="Z60" i="1" s="1"/>
  <c r="DW59" i="1"/>
  <c r="Z59" i="1" s="1"/>
  <c r="DW58" i="1"/>
  <c r="Z58" i="1" s="1"/>
  <c r="DW57" i="1"/>
  <c r="Z57" i="1" s="1"/>
  <c r="DW55" i="1"/>
  <c r="Z55" i="1" s="1"/>
  <c r="DW56" i="1"/>
  <c r="Z56" i="1" s="1"/>
  <c r="DW54" i="1"/>
  <c r="Z54" i="1" s="1"/>
  <c r="DW53" i="1"/>
  <c r="Z53" i="1" s="1"/>
  <c r="DW52" i="1"/>
  <c r="Z52" i="1" s="1"/>
  <c r="DW51" i="1"/>
  <c r="Z51" i="1" s="1"/>
  <c r="DW50" i="1"/>
  <c r="Z50" i="1" s="1"/>
  <c r="DW49" i="1"/>
  <c r="Z49" i="1" s="1"/>
  <c r="DW48" i="1"/>
  <c r="Z48" i="1" s="1"/>
  <c r="DW47" i="1"/>
  <c r="Z47" i="1" s="1"/>
  <c r="DW46" i="1"/>
  <c r="Z46" i="1" s="1"/>
  <c r="DW45" i="1"/>
  <c r="Z45" i="1" s="1"/>
  <c r="DW44" i="1"/>
  <c r="Z44" i="1" s="1"/>
  <c r="DW43" i="1"/>
  <c r="Z43" i="1" s="1"/>
  <c r="DW42" i="1"/>
  <c r="Z42" i="1" s="1"/>
  <c r="DW41" i="1"/>
  <c r="Z41" i="1" s="1"/>
  <c r="DW40" i="1"/>
  <c r="Z40" i="1" s="1"/>
  <c r="DW39" i="1"/>
  <c r="Z39" i="1" s="1"/>
  <c r="DW38" i="1"/>
  <c r="Z38" i="1" s="1"/>
  <c r="DW37" i="1"/>
  <c r="Z37" i="1" s="1"/>
  <c r="DW36" i="1"/>
  <c r="Z36" i="1" s="1"/>
  <c r="DW35" i="1"/>
  <c r="Z35" i="1" s="1"/>
  <c r="DW34" i="1"/>
  <c r="Z34" i="1" s="1"/>
  <c r="DW33" i="1"/>
  <c r="Z33" i="1" s="1"/>
  <c r="DW32" i="1"/>
  <c r="Z32" i="1" s="1"/>
  <c r="DW31" i="1"/>
  <c r="Z31" i="1" s="1"/>
  <c r="DW30" i="1"/>
  <c r="Z30" i="1" s="1"/>
  <c r="DW29" i="1"/>
  <c r="Z29" i="1" s="1"/>
  <c r="DW28" i="1"/>
  <c r="Z28" i="1" s="1"/>
  <c r="DW27" i="1"/>
  <c r="Z27" i="1" s="1"/>
  <c r="DW26" i="1"/>
  <c r="Z26" i="1" s="1"/>
  <c r="DW25" i="1"/>
  <c r="Z25" i="1" s="1"/>
  <c r="DW24" i="1"/>
  <c r="Z24" i="1" s="1"/>
  <c r="DW23" i="1"/>
  <c r="Z23" i="1" s="1"/>
  <c r="DW22" i="1"/>
  <c r="Z22" i="1" s="1"/>
  <c r="DW21" i="1"/>
  <c r="Z21" i="1" s="1"/>
  <c r="DW20" i="1"/>
  <c r="Z20" i="1" s="1"/>
  <c r="DW19" i="1"/>
  <c r="Z19" i="1" s="1"/>
  <c r="DW18" i="1"/>
  <c r="Z18" i="1" s="1"/>
  <c r="DW17" i="1"/>
  <c r="Z17" i="1" s="1"/>
  <c r="DW16" i="1"/>
  <c r="Z16" i="1" s="1"/>
  <c r="DW15" i="1"/>
  <c r="Z15" i="1" s="1"/>
  <c r="DW14" i="1"/>
  <c r="Z14" i="1" s="1"/>
  <c r="DW13" i="1"/>
  <c r="Z13" i="1" s="1"/>
  <c r="DW12" i="1"/>
  <c r="Z12" i="1" s="1"/>
  <c r="DW11" i="1"/>
  <c r="Z11" i="1" s="1"/>
  <c r="DW10" i="1"/>
  <c r="Z10" i="1" s="1"/>
  <c r="DW9" i="1"/>
  <c r="Z9" i="1" s="1"/>
  <c r="DW8" i="1"/>
  <c r="Z8" i="1" s="1"/>
  <c r="DW7" i="1"/>
  <c r="Z7" i="1" s="1"/>
  <c r="DS137" i="1"/>
  <c r="Y137" i="1" s="1"/>
  <c r="DS136" i="1"/>
  <c r="Y136" i="1" s="1"/>
  <c r="DS135" i="1"/>
  <c r="Y135" i="1" s="1"/>
  <c r="DS134" i="1"/>
  <c r="Y134" i="1" s="1"/>
  <c r="DS132" i="1"/>
  <c r="Y132" i="1" s="1"/>
  <c r="DS131" i="1"/>
  <c r="Y131" i="1" s="1"/>
  <c r="DS133" i="1"/>
  <c r="Y133" i="1" s="1"/>
  <c r="DS130" i="1"/>
  <c r="Y130" i="1" s="1"/>
  <c r="DS127" i="1"/>
  <c r="Y127" i="1" s="1"/>
  <c r="DS128" i="1"/>
  <c r="Y128" i="1" s="1"/>
  <c r="DS129" i="1"/>
  <c r="Y129" i="1" s="1"/>
  <c r="DS126" i="1"/>
  <c r="Y126" i="1" s="1"/>
  <c r="DS123" i="1"/>
  <c r="Y123" i="1" s="1"/>
  <c r="DS124" i="1"/>
  <c r="Y124" i="1" s="1"/>
  <c r="DS122" i="1"/>
  <c r="Y122" i="1" s="1"/>
  <c r="DS125" i="1"/>
  <c r="Y125" i="1" s="1"/>
  <c r="DS121" i="1"/>
  <c r="Y121" i="1" s="1"/>
  <c r="DS118" i="1"/>
  <c r="Y118" i="1" s="1"/>
  <c r="DS119" i="1"/>
  <c r="Y119" i="1" s="1"/>
  <c r="DS120" i="1"/>
  <c r="Y120" i="1" s="1"/>
  <c r="DS116" i="1"/>
  <c r="Y116" i="1" s="1"/>
  <c r="DS117" i="1"/>
  <c r="Y117" i="1" s="1"/>
  <c r="DS113" i="1"/>
  <c r="Y113" i="1" s="1"/>
  <c r="DS114" i="1"/>
  <c r="Y114" i="1" s="1"/>
  <c r="DS112" i="1"/>
  <c r="Y112" i="1" s="1"/>
  <c r="DS111" i="1"/>
  <c r="Y111" i="1" s="1"/>
  <c r="DS115" i="1"/>
  <c r="Y115" i="1" s="1"/>
  <c r="DS110" i="1"/>
  <c r="Y110" i="1" s="1"/>
  <c r="DS106" i="1"/>
  <c r="Y106" i="1" s="1"/>
  <c r="DS108" i="1"/>
  <c r="Y108" i="1" s="1"/>
  <c r="DS104" i="1"/>
  <c r="Y104" i="1" s="1"/>
  <c r="DS105" i="1"/>
  <c r="Y105" i="1" s="1"/>
  <c r="DS109" i="1"/>
  <c r="Y109" i="1" s="1"/>
  <c r="DS107" i="1"/>
  <c r="Y107" i="1" s="1"/>
  <c r="DS100" i="1"/>
  <c r="Y100" i="1" s="1"/>
  <c r="DS98" i="1"/>
  <c r="Y98" i="1" s="1"/>
  <c r="DS101" i="1"/>
  <c r="Y101" i="1" s="1"/>
  <c r="DS102" i="1"/>
  <c r="Y102" i="1" s="1"/>
  <c r="DS103" i="1"/>
  <c r="Y103" i="1" s="1"/>
  <c r="DS99" i="1"/>
  <c r="Y99" i="1" s="1"/>
  <c r="DS93" i="1"/>
  <c r="Y93" i="1" s="1"/>
  <c r="DS95" i="1"/>
  <c r="Y95" i="1" s="1"/>
  <c r="DS94" i="1"/>
  <c r="Y94" i="1" s="1"/>
  <c r="DS96" i="1"/>
  <c r="Y96" i="1" s="1"/>
  <c r="DS97" i="1"/>
  <c r="Y97" i="1" s="1"/>
  <c r="DS92" i="1"/>
  <c r="Y92" i="1" s="1"/>
  <c r="DS91" i="1"/>
  <c r="Y91" i="1" s="1"/>
  <c r="DS90" i="1"/>
  <c r="Y90" i="1" s="1"/>
  <c r="DS88" i="1"/>
  <c r="Y88" i="1" s="1"/>
  <c r="DS89" i="1"/>
  <c r="Y89" i="1" s="1"/>
  <c r="DS86" i="1"/>
  <c r="Y86" i="1" s="1"/>
  <c r="DS85" i="1"/>
  <c r="Y85" i="1" s="1"/>
  <c r="DS87" i="1"/>
  <c r="Y87" i="1" s="1"/>
  <c r="DS84" i="1"/>
  <c r="Y84" i="1" s="1"/>
  <c r="DS83" i="1"/>
  <c r="Y83" i="1" s="1"/>
  <c r="DS82" i="1"/>
  <c r="Y82" i="1" s="1"/>
  <c r="DS81" i="1"/>
  <c r="Y81" i="1" s="1"/>
  <c r="DS80" i="1"/>
  <c r="Y80" i="1" s="1"/>
  <c r="DS77" i="1"/>
  <c r="Y77" i="1" s="1"/>
  <c r="DS79" i="1"/>
  <c r="Y79" i="1" s="1"/>
  <c r="DS78" i="1"/>
  <c r="Y78" i="1" s="1"/>
  <c r="DS76" i="1"/>
  <c r="Y76" i="1" s="1"/>
  <c r="DS75" i="1"/>
  <c r="Y75" i="1" s="1"/>
  <c r="DS74" i="1"/>
  <c r="Y74" i="1" s="1"/>
  <c r="DS73" i="1"/>
  <c r="Y73" i="1" s="1"/>
  <c r="DS72" i="1"/>
  <c r="Y72" i="1" s="1"/>
  <c r="DS71" i="1"/>
  <c r="Y71" i="1" s="1"/>
  <c r="DS70" i="1"/>
  <c r="Y70" i="1" s="1"/>
  <c r="DS69" i="1"/>
  <c r="Y69" i="1" s="1"/>
  <c r="DS68" i="1"/>
  <c r="Y68" i="1" s="1"/>
  <c r="DS67" i="1"/>
  <c r="Y67" i="1" s="1"/>
  <c r="DS66" i="1"/>
  <c r="Y66" i="1" s="1"/>
  <c r="DS65" i="1"/>
  <c r="Y65" i="1" s="1"/>
  <c r="DS64" i="1"/>
  <c r="Y64" i="1" s="1"/>
  <c r="DS63" i="1"/>
  <c r="Y63" i="1" s="1"/>
  <c r="DS62" i="1"/>
  <c r="Y62" i="1" s="1"/>
  <c r="DS61" i="1"/>
  <c r="Y61" i="1" s="1"/>
  <c r="DS60" i="1"/>
  <c r="Y60" i="1" s="1"/>
  <c r="DS59" i="1"/>
  <c r="Y59" i="1" s="1"/>
  <c r="DS58" i="1"/>
  <c r="Y58" i="1" s="1"/>
  <c r="DS57" i="1"/>
  <c r="Y57" i="1" s="1"/>
  <c r="DS55" i="1"/>
  <c r="Y55" i="1" s="1"/>
  <c r="DS56" i="1"/>
  <c r="Y56" i="1" s="1"/>
  <c r="DS54" i="1"/>
  <c r="Y54" i="1" s="1"/>
  <c r="DS53" i="1"/>
  <c r="Y53" i="1" s="1"/>
  <c r="DS52" i="1"/>
  <c r="Y52" i="1" s="1"/>
  <c r="DS51" i="1"/>
  <c r="Y51" i="1" s="1"/>
  <c r="DS50" i="1"/>
  <c r="Y50" i="1" s="1"/>
  <c r="DS49" i="1"/>
  <c r="Y49" i="1" s="1"/>
  <c r="DS48" i="1"/>
  <c r="Y48" i="1" s="1"/>
  <c r="DS47" i="1"/>
  <c r="Y47" i="1" s="1"/>
  <c r="DS46" i="1"/>
  <c r="Y46" i="1" s="1"/>
  <c r="DS45" i="1"/>
  <c r="Y45" i="1" s="1"/>
  <c r="DS44" i="1"/>
  <c r="Y44" i="1" s="1"/>
  <c r="DS43" i="1"/>
  <c r="Y43" i="1" s="1"/>
  <c r="DS42" i="1"/>
  <c r="Y42" i="1" s="1"/>
  <c r="DS41" i="1"/>
  <c r="Y41" i="1" s="1"/>
  <c r="DS40" i="1"/>
  <c r="Y40" i="1" s="1"/>
  <c r="DS39" i="1"/>
  <c r="Y39" i="1" s="1"/>
  <c r="DS38" i="1"/>
  <c r="Y38" i="1" s="1"/>
  <c r="DS37" i="1"/>
  <c r="Y37" i="1" s="1"/>
  <c r="DS36" i="1"/>
  <c r="Y36" i="1" s="1"/>
  <c r="DS35" i="1"/>
  <c r="Y35" i="1" s="1"/>
  <c r="DS34" i="1"/>
  <c r="Y34" i="1" s="1"/>
  <c r="DS33" i="1"/>
  <c r="Y33" i="1" s="1"/>
  <c r="DS32" i="1"/>
  <c r="Y32" i="1" s="1"/>
  <c r="DS31" i="1"/>
  <c r="Y31" i="1" s="1"/>
  <c r="DS30" i="1"/>
  <c r="Y30" i="1" s="1"/>
  <c r="DS29" i="1"/>
  <c r="Y29" i="1" s="1"/>
  <c r="DS28" i="1"/>
  <c r="Y28" i="1" s="1"/>
  <c r="DS27" i="1"/>
  <c r="Y27" i="1" s="1"/>
  <c r="DS26" i="1"/>
  <c r="Y26" i="1" s="1"/>
  <c r="DS25" i="1"/>
  <c r="Y25" i="1" s="1"/>
  <c r="DS24" i="1"/>
  <c r="Y24" i="1" s="1"/>
  <c r="DS23" i="1"/>
  <c r="Y23" i="1" s="1"/>
  <c r="DS22" i="1"/>
  <c r="Y22" i="1" s="1"/>
  <c r="DS21" i="1"/>
  <c r="Y21" i="1" s="1"/>
  <c r="DS20" i="1"/>
  <c r="Y20" i="1" s="1"/>
  <c r="DS19" i="1"/>
  <c r="Y19" i="1" s="1"/>
  <c r="DS18" i="1"/>
  <c r="Y18" i="1" s="1"/>
  <c r="DS17" i="1"/>
  <c r="Y17" i="1" s="1"/>
  <c r="DS16" i="1"/>
  <c r="Y16" i="1" s="1"/>
  <c r="DS15" i="1"/>
  <c r="Y15" i="1" s="1"/>
  <c r="DS14" i="1"/>
  <c r="Y14" i="1" s="1"/>
  <c r="DS13" i="1"/>
  <c r="Y13" i="1" s="1"/>
  <c r="DS12" i="1"/>
  <c r="Y12" i="1" s="1"/>
  <c r="DS11" i="1"/>
  <c r="Y11" i="1" s="1"/>
  <c r="DS10" i="1"/>
  <c r="Y10" i="1" s="1"/>
  <c r="DS9" i="1"/>
  <c r="Y9" i="1" s="1"/>
  <c r="DS8" i="1"/>
  <c r="Y8" i="1" s="1"/>
  <c r="DS7" i="1"/>
  <c r="Y7" i="1" s="1"/>
  <c r="DO137" i="1"/>
  <c r="X137" i="1" s="1"/>
  <c r="DO136" i="1"/>
  <c r="X136" i="1" s="1"/>
  <c r="DO135" i="1"/>
  <c r="X135" i="1" s="1"/>
  <c r="DO134" i="1"/>
  <c r="X134" i="1" s="1"/>
  <c r="DO132" i="1"/>
  <c r="X132" i="1" s="1"/>
  <c r="DO131" i="1"/>
  <c r="X131" i="1" s="1"/>
  <c r="DO133" i="1"/>
  <c r="X133" i="1" s="1"/>
  <c r="DO130" i="1"/>
  <c r="X130" i="1" s="1"/>
  <c r="DO127" i="1"/>
  <c r="X127" i="1" s="1"/>
  <c r="DO128" i="1"/>
  <c r="X128" i="1" s="1"/>
  <c r="DO129" i="1"/>
  <c r="X129" i="1" s="1"/>
  <c r="DO126" i="1"/>
  <c r="X126" i="1" s="1"/>
  <c r="DO123" i="1"/>
  <c r="X123" i="1" s="1"/>
  <c r="DO124" i="1"/>
  <c r="X124" i="1" s="1"/>
  <c r="DO122" i="1"/>
  <c r="X122" i="1" s="1"/>
  <c r="DO125" i="1"/>
  <c r="X125" i="1" s="1"/>
  <c r="DO121" i="1"/>
  <c r="X121" i="1" s="1"/>
  <c r="DO118" i="1"/>
  <c r="X118" i="1" s="1"/>
  <c r="DO119" i="1"/>
  <c r="X119" i="1" s="1"/>
  <c r="DO120" i="1"/>
  <c r="X120" i="1" s="1"/>
  <c r="DO116" i="1"/>
  <c r="X116" i="1" s="1"/>
  <c r="DO117" i="1"/>
  <c r="X117" i="1" s="1"/>
  <c r="DO113" i="1"/>
  <c r="X113" i="1" s="1"/>
  <c r="DO114" i="1"/>
  <c r="X114" i="1" s="1"/>
  <c r="DO112" i="1"/>
  <c r="X112" i="1" s="1"/>
  <c r="DO111" i="1"/>
  <c r="X111" i="1" s="1"/>
  <c r="DO115" i="1"/>
  <c r="X115" i="1" s="1"/>
  <c r="DO110" i="1"/>
  <c r="X110" i="1" s="1"/>
  <c r="DO106" i="1"/>
  <c r="X106" i="1" s="1"/>
  <c r="DO108" i="1"/>
  <c r="X108" i="1" s="1"/>
  <c r="DO104" i="1"/>
  <c r="X104" i="1" s="1"/>
  <c r="DO105" i="1"/>
  <c r="X105" i="1" s="1"/>
  <c r="DO109" i="1"/>
  <c r="X109" i="1" s="1"/>
  <c r="DO107" i="1"/>
  <c r="X107" i="1" s="1"/>
  <c r="DO100" i="1"/>
  <c r="X100" i="1" s="1"/>
  <c r="DO98" i="1"/>
  <c r="X98" i="1" s="1"/>
  <c r="DO101" i="1"/>
  <c r="X101" i="1" s="1"/>
  <c r="DO102" i="1"/>
  <c r="X102" i="1" s="1"/>
  <c r="DO103" i="1"/>
  <c r="X103" i="1" s="1"/>
  <c r="DO99" i="1"/>
  <c r="X99" i="1" s="1"/>
  <c r="DO93" i="1"/>
  <c r="X93" i="1" s="1"/>
  <c r="DO95" i="1"/>
  <c r="X95" i="1" s="1"/>
  <c r="DO94" i="1"/>
  <c r="X94" i="1" s="1"/>
  <c r="DO96" i="1"/>
  <c r="X96" i="1" s="1"/>
  <c r="DO97" i="1"/>
  <c r="X97" i="1" s="1"/>
  <c r="DO92" i="1"/>
  <c r="X92" i="1" s="1"/>
  <c r="DO91" i="1"/>
  <c r="X91" i="1" s="1"/>
  <c r="DO90" i="1"/>
  <c r="X90" i="1" s="1"/>
  <c r="DO88" i="1"/>
  <c r="X88" i="1" s="1"/>
  <c r="DO89" i="1"/>
  <c r="X89" i="1" s="1"/>
  <c r="DO86" i="1"/>
  <c r="X86" i="1" s="1"/>
  <c r="DO85" i="1"/>
  <c r="X85" i="1" s="1"/>
  <c r="DO87" i="1"/>
  <c r="X87" i="1" s="1"/>
  <c r="DO84" i="1"/>
  <c r="X84" i="1" s="1"/>
  <c r="DO83" i="1"/>
  <c r="X83" i="1" s="1"/>
  <c r="DO82" i="1"/>
  <c r="X82" i="1" s="1"/>
  <c r="DO81" i="1"/>
  <c r="X81" i="1" s="1"/>
  <c r="DO80" i="1"/>
  <c r="X80" i="1" s="1"/>
  <c r="DO77" i="1"/>
  <c r="X77" i="1" s="1"/>
  <c r="DO79" i="1"/>
  <c r="X79" i="1" s="1"/>
  <c r="DO78" i="1"/>
  <c r="X78" i="1" s="1"/>
  <c r="DO76" i="1"/>
  <c r="X76" i="1" s="1"/>
  <c r="DO75" i="1"/>
  <c r="X75" i="1" s="1"/>
  <c r="DO74" i="1"/>
  <c r="X74" i="1" s="1"/>
  <c r="DO73" i="1"/>
  <c r="X73" i="1" s="1"/>
  <c r="DO72" i="1"/>
  <c r="X72" i="1" s="1"/>
  <c r="DO71" i="1"/>
  <c r="X71" i="1" s="1"/>
  <c r="DO70" i="1"/>
  <c r="X70" i="1" s="1"/>
  <c r="DO69" i="1"/>
  <c r="X69" i="1" s="1"/>
  <c r="DO68" i="1"/>
  <c r="X68" i="1" s="1"/>
  <c r="DO67" i="1"/>
  <c r="X67" i="1" s="1"/>
  <c r="DO66" i="1"/>
  <c r="X66" i="1" s="1"/>
  <c r="DO65" i="1"/>
  <c r="X65" i="1" s="1"/>
  <c r="DO64" i="1"/>
  <c r="X64" i="1" s="1"/>
  <c r="DO63" i="1"/>
  <c r="X63" i="1" s="1"/>
  <c r="DO62" i="1"/>
  <c r="X62" i="1" s="1"/>
  <c r="DO61" i="1"/>
  <c r="X61" i="1" s="1"/>
  <c r="DO60" i="1"/>
  <c r="X60" i="1" s="1"/>
  <c r="DO59" i="1"/>
  <c r="X59" i="1" s="1"/>
  <c r="DO58" i="1"/>
  <c r="X58" i="1" s="1"/>
  <c r="DO57" i="1"/>
  <c r="X57" i="1" s="1"/>
  <c r="DO55" i="1"/>
  <c r="X55" i="1" s="1"/>
  <c r="DO56" i="1"/>
  <c r="X56" i="1" s="1"/>
  <c r="DO54" i="1"/>
  <c r="X54" i="1" s="1"/>
  <c r="DO53" i="1"/>
  <c r="X53" i="1" s="1"/>
  <c r="DO52" i="1"/>
  <c r="X52" i="1" s="1"/>
  <c r="DO51" i="1"/>
  <c r="X51" i="1" s="1"/>
  <c r="DO50" i="1"/>
  <c r="X50" i="1" s="1"/>
  <c r="DO49" i="1"/>
  <c r="X49" i="1" s="1"/>
  <c r="DO48" i="1"/>
  <c r="X48" i="1" s="1"/>
  <c r="DO47" i="1"/>
  <c r="X47" i="1" s="1"/>
  <c r="DO46" i="1"/>
  <c r="X46" i="1" s="1"/>
  <c r="DO45" i="1"/>
  <c r="X45" i="1" s="1"/>
  <c r="DO44" i="1"/>
  <c r="X44" i="1" s="1"/>
  <c r="DO43" i="1"/>
  <c r="X43" i="1" s="1"/>
  <c r="DO42" i="1"/>
  <c r="X42" i="1" s="1"/>
  <c r="DO41" i="1"/>
  <c r="X41" i="1" s="1"/>
  <c r="DO40" i="1"/>
  <c r="X40" i="1" s="1"/>
  <c r="DO39" i="1"/>
  <c r="X39" i="1" s="1"/>
  <c r="DO38" i="1"/>
  <c r="X38" i="1" s="1"/>
  <c r="DO37" i="1"/>
  <c r="X37" i="1" s="1"/>
  <c r="DO36" i="1"/>
  <c r="X36" i="1" s="1"/>
  <c r="DO35" i="1"/>
  <c r="X35" i="1" s="1"/>
  <c r="DO34" i="1"/>
  <c r="X34" i="1" s="1"/>
  <c r="DO33" i="1"/>
  <c r="X33" i="1" s="1"/>
  <c r="DO32" i="1"/>
  <c r="X32" i="1" s="1"/>
  <c r="DO31" i="1"/>
  <c r="X31" i="1" s="1"/>
  <c r="DO30" i="1"/>
  <c r="X30" i="1" s="1"/>
  <c r="DO29" i="1"/>
  <c r="X29" i="1" s="1"/>
  <c r="DO28" i="1"/>
  <c r="X28" i="1" s="1"/>
  <c r="DO27" i="1"/>
  <c r="X27" i="1" s="1"/>
  <c r="DO26" i="1"/>
  <c r="X26" i="1" s="1"/>
  <c r="DO25" i="1"/>
  <c r="X25" i="1" s="1"/>
  <c r="DO24" i="1"/>
  <c r="X24" i="1" s="1"/>
  <c r="DO23" i="1"/>
  <c r="X23" i="1" s="1"/>
  <c r="DO22" i="1"/>
  <c r="X22" i="1" s="1"/>
  <c r="DO21" i="1"/>
  <c r="X21" i="1" s="1"/>
  <c r="DO20" i="1"/>
  <c r="X20" i="1" s="1"/>
  <c r="DO19" i="1"/>
  <c r="X19" i="1" s="1"/>
  <c r="DO18" i="1"/>
  <c r="X18" i="1" s="1"/>
  <c r="DO17" i="1"/>
  <c r="X17" i="1" s="1"/>
  <c r="DO16" i="1"/>
  <c r="X16" i="1" s="1"/>
  <c r="DO15" i="1"/>
  <c r="X15" i="1" s="1"/>
  <c r="DO14" i="1"/>
  <c r="X14" i="1" s="1"/>
  <c r="DO13" i="1"/>
  <c r="X13" i="1" s="1"/>
  <c r="DO12" i="1"/>
  <c r="X12" i="1" s="1"/>
  <c r="DO11" i="1"/>
  <c r="X11" i="1" s="1"/>
  <c r="DO10" i="1"/>
  <c r="X10" i="1" s="1"/>
  <c r="DO9" i="1"/>
  <c r="X9" i="1" s="1"/>
  <c r="DO8" i="1"/>
  <c r="X8" i="1" s="1"/>
  <c r="DO7" i="1"/>
  <c r="X7" i="1" s="1"/>
  <c r="DK137" i="1"/>
  <c r="W137" i="1" s="1"/>
  <c r="DK136" i="1"/>
  <c r="W136" i="1" s="1"/>
  <c r="DK135" i="1"/>
  <c r="W135" i="1" s="1"/>
  <c r="DK134" i="1"/>
  <c r="W134" i="1" s="1"/>
  <c r="DK132" i="1"/>
  <c r="W132" i="1" s="1"/>
  <c r="DK131" i="1"/>
  <c r="W131" i="1" s="1"/>
  <c r="DK133" i="1"/>
  <c r="W133" i="1" s="1"/>
  <c r="DK130" i="1"/>
  <c r="W130" i="1" s="1"/>
  <c r="DK127" i="1"/>
  <c r="W127" i="1" s="1"/>
  <c r="DK128" i="1"/>
  <c r="W128" i="1" s="1"/>
  <c r="DK129" i="1"/>
  <c r="W129" i="1" s="1"/>
  <c r="DK126" i="1"/>
  <c r="W126" i="1" s="1"/>
  <c r="DK123" i="1"/>
  <c r="W123" i="1" s="1"/>
  <c r="DK124" i="1"/>
  <c r="W124" i="1" s="1"/>
  <c r="DK122" i="1"/>
  <c r="W122" i="1" s="1"/>
  <c r="DK125" i="1"/>
  <c r="W125" i="1" s="1"/>
  <c r="DK121" i="1"/>
  <c r="W121" i="1" s="1"/>
  <c r="DK118" i="1"/>
  <c r="W118" i="1" s="1"/>
  <c r="DK119" i="1"/>
  <c r="W119" i="1" s="1"/>
  <c r="DK120" i="1"/>
  <c r="W120" i="1" s="1"/>
  <c r="DK116" i="1"/>
  <c r="W116" i="1" s="1"/>
  <c r="DK117" i="1"/>
  <c r="W117" i="1" s="1"/>
  <c r="DK113" i="1"/>
  <c r="W113" i="1" s="1"/>
  <c r="DK114" i="1"/>
  <c r="W114" i="1" s="1"/>
  <c r="DK112" i="1"/>
  <c r="W112" i="1" s="1"/>
  <c r="DK111" i="1"/>
  <c r="W111" i="1" s="1"/>
  <c r="DK115" i="1"/>
  <c r="W115" i="1" s="1"/>
  <c r="DK110" i="1"/>
  <c r="W110" i="1" s="1"/>
  <c r="DK106" i="1"/>
  <c r="W106" i="1" s="1"/>
  <c r="DK108" i="1"/>
  <c r="W108" i="1" s="1"/>
  <c r="DK104" i="1"/>
  <c r="W104" i="1" s="1"/>
  <c r="DK105" i="1"/>
  <c r="W105" i="1" s="1"/>
  <c r="DK109" i="1"/>
  <c r="W109" i="1" s="1"/>
  <c r="DK107" i="1"/>
  <c r="W107" i="1" s="1"/>
  <c r="DK100" i="1"/>
  <c r="W100" i="1" s="1"/>
  <c r="DK98" i="1"/>
  <c r="W98" i="1" s="1"/>
  <c r="DK101" i="1"/>
  <c r="W101" i="1" s="1"/>
  <c r="DK102" i="1"/>
  <c r="W102" i="1" s="1"/>
  <c r="DK103" i="1"/>
  <c r="W103" i="1" s="1"/>
  <c r="DK99" i="1"/>
  <c r="W99" i="1" s="1"/>
  <c r="DK93" i="1"/>
  <c r="W93" i="1" s="1"/>
  <c r="DK95" i="1"/>
  <c r="W95" i="1" s="1"/>
  <c r="DK94" i="1"/>
  <c r="W94" i="1" s="1"/>
  <c r="DK96" i="1"/>
  <c r="W96" i="1" s="1"/>
  <c r="DK97" i="1"/>
  <c r="W97" i="1" s="1"/>
  <c r="DK92" i="1"/>
  <c r="W92" i="1" s="1"/>
  <c r="DK91" i="1"/>
  <c r="W91" i="1" s="1"/>
  <c r="DK90" i="1"/>
  <c r="W90" i="1" s="1"/>
  <c r="DK88" i="1"/>
  <c r="W88" i="1" s="1"/>
  <c r="DK89" i="1"/>
  <c r="W89" i="1" s="1"/>
  <c r="DK86" i="1"/>
  <c r="W86" i="1" s="1"/>
  <c r="DK85" i="1"/>
  <c r="W85" i="1" s="1"/>
  <c r="DK87" i="1"/>
  <c r="W87" i="1" s="1"/>
  <c r="DK84" i="1"/>
  <c r="W84" i="1" s="1"/>
  <c r="DK83" i="1"/>
  <c r="W83" i="1" s="1"/>
  <c r="DK82" i="1"/>
  <c r="W82" i="1" s="1"/>
  <c r="DK81" i="1"/>
  <c r="W81" i="1" s="1"/>
  <c r="DK80" i="1"/>
  <c r="W80" i="1" s="1"/>
  <c r="DK77" i="1"/>
  <c r="W77" i="1" s="1"/>
  <c r="DK79" i="1"/>
  <c r="W79" i="1" s="1"/>
  <c r="DK78" i="1"/>
  <c r="W78" i="1" s="1"/>
  <c r="DK76" i="1"/>
  <c r="W76" i="1" s="1"/>
  <c r="DK75" i="1"/>
  <c r="W75" i="1" s="1"/>
  <c r="DK74" i="1"/>
  <c r="W74" i="1" s="1"/>
  <c r="DK73" i="1"/>
  <c r="W73" i="1" s="1"/>
  <c r="DK72" i="1"/>
  <c r="W72" i="1" s="1"/>
  <c r="DK71" i="1"/>
  <c r="W71" i="1" s="1"/>
  <c r="DK70" i="1"/>
  <c r="W70" i="1" s="1"/>
  <c r="DK69" i="1"/>
  <c r="W69" i="1" s="1"/>
  <c r="DK68" i="1"/>
  <c r="W68" i="1" s="1"/>
  <c r="DK67" i="1"/>
  <c r="W67" i="1" s="1"/>
  <c r="DK66" i="1"/>
  <c r="W66" i="1" s="1"/>
  <c r="DK65" i="1"/>
  <c r="W65" i="1" s="1"/>
  <c r="DK64" i="1"/>
  <c r="W64" i="1" s="1"/>
  <c r="DK63" i="1"/>
  <c r="W63" i="1" s="1"/>
  <c r="DK62" i="1"/>
  <c r="W62" i="1" s="1"/>
  <c r="DK61" i="1"/>
  <c r="W61" i="1" s="1"/>
  <c r="DK60" i="1"/>
  <c r="W60" i="1" s="1"/>
  <c r="DK59" i="1"/>
  <c r="W59" i="1" s="1"/>
  <c r="DK58" i="1"/>
  <c r="W58" i="1" s="1"/>
  <c r="DK57" i="1"/>
  <c r="W57" i="1" s="1"/>
  <c r="DK55" i="1"/>
  <c r="W55" i="1" s="1"/>
  <c r="DK56" i="1"/>
  <c r="W56" i="1" s="1"/>
  <c r="DK54" i="1"/>
  <c r="W54" i="1" s="1"/>
  <c r="DK53" i="1"/>
  <c r="W53" i="1" s="1"/>
  <c r="DK52" i="1"/>
  <c r="W52" i="1" s="1"/>
  <c r="DK51" i="1"/>
  <c r="W51" i="1" s="1"/>
  <c r="DK50" i="1"/>
  <c r="W50" i="1" s="1"/>
  <c r="DK49" i="1"/>
  <c r="W49" i="1" s="1"/>
  <c r="DK48" i="1"/>
  <c r="W48" i="1" s="1"/>
  <c r="DK47" i="1"/>
  <c r="W47" i="1" s="1"/>
  <c r="DK46" i="1"/>
  <c r="W46" i="1" s="1"/>
  <c r="DK45" i="1"/>
  <c r="W45" i="1" s="1"/>
  <c r="DK44" i="1"/>
  <c r="W44" i="1" s="1"/>
  <c r="DK43" i="1"/>
  <c r="W43" i="1" s="1"/>
  <c r="DK42" i="1"/>
  <c r="W42" i="1" s="1"/>
  <c r="DK41" i="1"/>
  <c r="W41" i="1" s="1"/>
  <c r="DK40" i="1"/>
  <c r="W40" i="1" s="1"/>
  <c r="DK39" i="1"/>
  <c r="W39" i="1" s="1"/>
  <c r="DK38" i="1"/>
  <c r="W38" i="1" s="1"/>
  <c r="DK37" i="1"/>
  <c r="W37" i="1" s="1"/>
  <c r="DK36" i="1"/>
  <c r="W36" i="1" s="1"/>
  <c r="DK35" i="1"/>
  <c r="W35" i="1" s="1"/>
  <c r="DK34" i="1"/>
  <c r="W34" i="1" s="1"/>
  <c r="DK33" i="1"/>
  <c r="W33" i="1" s="1"/>
  <c r="DK32" i="1"/>
  <c r="W32" i="1" s="1"/>
  <c r="DK31" i="1"/>
  <c r="W31" i="1" s="1"/>
  <c r="DK30" i="1"/>
  <c r="W30" i="1" s="1"/>
  <c r="DK29" i="1"/>
  <c r="W29" i="1" s="1"/>
  <c r="DK28" i="1"/>
  <c r="W28" i="1" s="1"/>
  <c r="DK27" i="1"/>
  <c r="W27" i="1" s="1"/>
  <c r="DK26" i="1"/>
  <c r="W26" i="1" s="1"/>
  <c r="DK25" i="1"/>
  <c r="W25" i="1" s="1"/>
  <c r="DK24" i="1"/>
  <c r="W24" i="1" s="1"/>
  <c r="DK23" i="1"/>
  <c r="W23" i="1" s="1"/>
  <c r="DK22" i="1"/>
  <c r="W22" i="1" s="1"/>
  <c r="DK21" i="1"/>
  <c r="W21" i="1" s="1"/>
  <c r="DK20" i="1"/>
  <c r="W20" i="1" s="1"/>
  <c r="DK19" i="1"/>
  <c r="W19" i="1" s="1"/>
  <c r="DK18" i="1"/>
  <c r="W18" i="1" s="1"/>
  <c r="DK17" i="1"/>
  <c r="W17" i="1" s="1"/>
  <c r="DK16" i="1"/>
  <c r="W16" i="1" s="1"/>
  <c r="DK15" i="1"/>
  <c r="W15" i="1" s="1"/>
  <c r="DK14" i="1"/>
  <c r="W14" i="1" s="1"/>
  <c r="DK13" i="1"/>
  <c r="W13" i="1" s="1"/>
  <c r="DK12" i="1"/>
  <c r="W12" i="1" s="1"/>
  <c r="DK11" i="1"/>
  <c r="W11" i="1" s="1"/>
  <c r="DK10" i="1"/>
  <c r="W10" i="1" s="1"/>
  <c r="DK9" i="1"/>
  <c r="W9" i="1" s="1"/>
  <c r="DK8" i="1"/>
  <c r="W8" i="1" s="1"/>
  <c r="DK7" i="1"/>
  <c r="W7" i="1" s="1"/>
  <c r="DG137" i="1"/>
  <c r="V137" i="1" s="1"/>
  <c r="DG136" i="1"/>
  <c r="V136" i="1" s="1"/>
  <c r="DG135" i="1"/>
  <c r="V135" i="1" s="1"/>
  <c r="DG134" i="1"/>
  <c r="V134" i="1" s="1"/>
  <c r="DG132" i="1"/>
  <c r="V132" i="1" s="1"/>
  <c r="DG131" i="1"/>
  <c r="V131" i="1" s="1"/>
  <c r="DG133" i="1"/>
  <c r="V133" i="1" s="1"/>
  <c r="DG130" i="1"/>
  <c r="V130" i="1" s="1"/>
  <c r="DG127" i="1"/>
  <c r="V127" i="1" s="1"/>
  <c r="DG128" i="1"/>
  <c r="V128" i="1" s="1"/>
  <c r="DG129" i="1"/>
  <c r="V129" i="1" s="1"/>
  <c r="DG126" i="1"/>
  <c r="V126" i="1" s="1"/>
  <c r="DG123" i="1"/>
  <c r="V123" i="1" s="1"/>
  <c r="DG124" i="1"/>
  <c r="V124" i="1" s="1"/>
  <c r="DG122" i="1"/>
  <c r="V122" i="1" s="1"/>
  <c r="DG125" i="1"/>
  <c r="V125" i="1" s="1"/>
  <c r="DG121" i="1"/>
  <c r="V121" i="1" s="1"/>
  <c r="DG118" i="1"/>
  <c r="V118" i="1" s="1"/>
  <c r="DG119" i="1"/>
  <c r="V119" i="1" s="1"/>
  <c r="DG120" i="1"/>
  <c r="V120" i="1" s="1"/>
  <c r="DG116" i="1"/>
  <c r="V116" i="1" s="1"/>
  <c r="DG117" i="1"/>
  <c r="V117" i="1" s="1"/>
  <c r="DG113" i="1"/>
  <c r="V113" i="1" s="1"/>
  <c r="DG114" i="1"/>
  <c r="V114" i="1" s="1"/>
  <c r="DG112" i="1"/>
  <c r="V112" i="1" s="1"/>
  <c r="DG111" i="1"/>
  <c r="V111" i="1" s="1"/>
  <c r="DG115" i="1"/>
  <c r="V115" i="1" s="1"/>
  <c r="DG110" i="1"/>
  <c r="V110" i="1" s="1"/>
  <c r="DG106" i="1"/>
  <c r="V106" i="1" s="1"/>
  <c r="DG108" i="1"/>
  <c r="V108" i="1" s="1"/>
  <c r="DG104" i="1"/>
  <c r="V104" i="1" s="1"/>
  <c r="DG105" i="1"/>
  <c r="V105" i="1" s="1"/>
  <c r="DG109" i="1"/>
  <c r="V109" i="1" s="1"/>
  <c r="DG107" i="1"/>
  <c r="V107" i="1" s="1"/>
  <c r="DG100" i="1"/>
  <c r="V100" i="1" s="1"/>
  <c r="DG98" i="1"/>
  <c r="V98" i="1" s="1"/>
  <c r="DG101" i="1"/>
  <c r="V101" i="1" s="1"/>
  <c r="DG102" i="1"/>
  <c r="V102" i="1" s="1"/>
  <c r="DG103" i="1"/>
  <c r="V103" i="1" s="1"/>
  <c r="DG99" i="1"/>
  <c r="V99" i="1" s="1"/>
  <c r="DG93" i="1"/>
  <c r="V93" i="1" s="1"/>
  <c r="DG95" i="1"/>
  <c r="V95" i="1" s="1"/>
  <c r="DG94" i="1"/>
  <c r="V94" i="1" s="1"/>
  <c r="DG96" i="1"/>
  <c r="V96" i="1" s="1"/>
  <c r="DG97" i="1"/>
  <c r="V97" i="1" s="1"/>
  <c r="DG92" i="1"/>
  <c r="V92" i="1" s="1"/>
  <c r="DG91" i="1"/>
  <c r="V91" i="1" s="1"/>
  <c r="DG90" i="1"/>
  <c r="V90" i="1" s="1"/>
  <c r="DG88" i="1"/>
  <c r="V88" i="1" s="1"/>
  <c r="DG89" i="1"/>
  <c r="V89" i="1" s="1"/>
  <c r="DG86" i="1"/>
  <c r="V86" i="1" s="1"/>
  <c r="DG85" i="1"/>
  <c r="V85" i="1" s="1"/>
  <c r="DG87" i="1"/>
  <c r="V87" i="1" s="1"/>
  <c r="DG84" i="1"/>
  <c r="V84" i="1" s="1"/>
  <c r="DG83" i="1"/>
  <c r="V83" i="1" s="1"/>
  <c r="DG82" i="1"/>
  <c r="V82" i="1" s="1"/>
  <c r="DG81" i="1"/>
  <c r="V81" i="1" s="1"/>
  <c r="DG80" i="1"/>
  <c r="V80" i="1" s="1"/>
  <c r="DG77" i="1"/>
  <c r="V77" i="1" s="1"/>
  <c r="DG79" i="1"/>
  <c r="V79" i="1" s="1"/>
  <c r="DG78" i="1"/>
  <c r="V78" i="1" s="1"/>
  <c r="DG76" i="1"/>
  <c r="V76" i="1" s="1"/>
  <c r="DG75" i="1"/>
  <c r="V75" i="1" s="1"/>
  <c r="DG74" i="1"/>
  <c r="V74" i="1" s="1"/>
  <c r="DG73" i="1"/>
  <c r="V73" i="1" s="1"/>
  <c r="DG72" i="1"/>
  <c r="V72" i="1" s="1"/>
  <c r="DG71" i="1"/>
  <c r="V71" i="1" s="1"/>
  <c r="DG70" i="1"/>
  <c r="V70" i="1" s="1"/>
  <c r="DG69" i="1"/>
  <c r="V69" i="1" s="1"/>
  <c r="DG68" i="1"/>
  <c r="V68" i="1" s="1"/>
  <c r="DG67" i="1"/>
  <c r="V67" i="1" s="1"/>
  <c r="DG66" i="1"/>
  <c r="V66" i="1" s="1"/>
  <c r="DG65" i="1"/>
  <c r="V65" i="1" s="1"/>
  <c r="DG64" i="1"/>
  <c r="V64" i="1" s="1"/>
  <c r="DG63" i="1"/>
  <c r="V63" i="1" s="1"/>
  <c r="DG62" i="1"/>
  <c r="V62" i="1" s="1"/>
  <c r="DG61" i="1"/>
  <c r="V61" i="1" s="1"/>
  <c r="DG60" i="1"/>
  <c r="V60" i="1" s="1"/>
  <c r="DG59" i="1"/>
  <c r="V59" i="1" s="1"/>
  <c r="DG58" i="1"/>
  <c r="V58" i="1" s="1"/>
  <c r="DG57" i="1"/>
  <c r="V57" i="1" s="1"/>
  <c r="DG55" i="1"/>
  <c r="V55" i="1" s="1"/>
  <c r="DG56" i="1"/>
  <c r="V56" i="1" s="1"/>
  <c r="DG54" i="1"/>
  <c r="V54" i="1" s="1"/>
  <c r="DG53" i="1"/>
  <c r="V53" i="1" s="1"/>
  <c r="DG52" i="1"/>
  <c r="V52" i="1" s="1"/>
  <c r="DG51" i="1"/>
  <c r="V51" i="1" s="1"/>
  <c r="DG50" i="1"/>
  <c r="V50" i="1" s="1"/>
  <c r="DG49" i="1"/>
  <c r="V49" i="1" s="1"/>
  <c r="DG48" i="1"/>
  <c r="V48" i="1" s="1"/>
  <c r="DG47" i="1"/>
  <c r="V47" i="1" s="1"/>
  <c r="DG46" i="1"/>
  <c r="V46" i="1" s="1"/>
  <c r="DG45" i="1"/>
  <c r="V45" i="1" s="1"/>
  <c r="DG44" i="1"/>
  <c r="V44" i="1" s="1"/>
  <c r="DG43" i="1"/>
  <c r="V43" i="1" s="1"/>
  <c r="DG42" i="1"/>
  <c r="V42" i="1" s="1"/>
  <c r="DG41" i="1"/>
  <c r="V41" i="1" s="1"/>
  <c r="DG40" i="1"/>
  <c r="V40" i="1" s="1"/>
  <c r="DG39" i="1"/>
  <c r="V39" i="1" s="1"/>
  <c r="DG38" i="1"/>
  <c r="V38" i="1" s="1"/>
  <c r="DG37" i="1"/>
  <c r="V37" i="1" s="1"/>
  <c r="DG36" i="1"/>
  <c r="V36" i="1" s="1"/>
  <c r="DG35" i="1"/>
  <c r="V35" i="1" s="1"/>
  <c r="DG34" i="1"/>
  <c r="V34" i="1" s="1"/>
  <c r="DG33" i="1"/>
  <c r="V33" i="1" s="1"/>
  <c r="DG32" i="1"/>
  <c r="V32" i="1" s="1"/>
  <c r="DG31" i="1"/>
  <c r="V31" i="1" s="1"/>
  <c r="DG30" i="1"/>
  <c r="V30" i="1" s="1"/>
  <c r="DG29" i="1"/>
  <c r="V29" i="1" s="1"/>
  <c r="DG28" i="1"/>
  <c r="V28" i="1" s="1"/>
  <c r="DG27" i="1"/>
  <c r="V27" i="1" s="1"/>
  <c r="DG26" i="1"/>
  <c r="V26" i="1" s="1"/>
  <c r="DG25" i="1"/>
  <c r="V25" i="1" s="1"/>
  <c r="DG24" i="1"/>
  <c r="V24" i="1" s="1"/>
  <c r="DG23" i="1"/>
  <c r="V23" i="1" s="1"/>
  <c r="DG22" i="1"/>
  <c r="V22" i="1" s="1"/>
  <c r="DG21" i="1"/>
  <c r="V21" i="1" s="1"/>
  <c r="DG20" i="1"/>
  <c r="V20" i="1" s="1"/>
  <c r="DG19" i="1"/>
  <c r="V19" i="1" s="1"/>
  <c r="DG18" i="1"/>
  <c r="V18" i="1" s="1"/>
  <c r="DG17" i="1"/>
  <c r="V17" i="1" s="1"/>
  <c r="DG16" i="1"/>
  <c r="V16" i="1" s="1"/>
  <c r="DG15" i="1"/>
  <c r="V15" i="1" s="1"/>
  <c r="DG14" i="1"/>
  <c r="V14" i="1" s="1"/>
  <c r="DG13" i="1"/>
  <c r="V13" i="1" s="1"/>
  <c r="DG12" i="1"/>
  <c r="V12" i="1" s="1"/>
  <c r="DG11" i="1"/>
  <c r="V11" i="1" s="1"/>
  <c r="DG10" i="1"/>
  <c r="V10" i="1" s="1"/>
  <c r="DG9" i="1"/>
  <c r="V9" i="1" s="1"/>
  <c r="DG8" i="1"/>
  <c r="V8" i="1" s="1"/>
  <c r="DG7" i="1"/>
  <c r="V7" i="1" s="1"/>
  <c r="DC137" i="1"/>
  <c r="U137" i="1" s="1"/>
  <c r="DC136" i="1"/>
  <c r="U136" i="1" s="1"/>
  <c r="DC135" i="1"/>
  <c r="U135" i="1" s="1"/>
  <c r="DC134" i="1"/>
  <c r="U134" i="1" s="1"/>
  <c r="DC132" i="1"/>
  <c r="U132" i="1" s="1"/>
  <c r="DC131" i="1"/>
  <c r="U131" i="1" s="1"/>
  <c r="DC133" i="1"/>
  <c r="U133" i="1" s="1"/>
  <c r="DC130" i="1"/>
  <c r="U130" i="1" s="1"/>
  <c r="DC127" i="1"/>
  <c r="U127" i="1" s="1"/>
  <c r="DC128" i="1"/>
  <c r="U128" i="1" s="1"/>
  <c r="DC129" i="1"/>
  <c r="U129" i="1" s="1"/>
  <c r="DC126" i="1"/>
  <c r="U126" i="1" s="1"/>
  <c r="DC123" i="1"/>
  <c r="U123" i="1" s="1"/>
  <c r="DC124" i="1"/>
  <c r="U124" i="1" s="1"/>
  <c r="DC122" i="1"/>
  <c r="U122" i="1" s="1"/>
  <c r="DC125" i="1"/>
  <c r="U125" i="1" s="1"/>
  <c r="DC121" i="1"/>
  <c r="U121" i="1" s="1"/>
  <c r="DC118" i="1"/>
  <c r="U118" i="1" s="1"/>
  <c r="DC119" i="1"/>
  <c r="U119" i="1" s="1"/>
  <c r="DC120" i="1"/>
  <c r="U120" i="1" s="1"/>
  <c r="DC116" i="1"/>
  <c r="U116" i="1" s="1"/>
  <c r="DC117" i="1"/>
  <c r="U117" i="1" s="1"/>
  <c r="DC113" i="1"/>
  <c r="U113" i="1" s="1"/>
  <c r="DC114" i="1"/>
  <c r="U114" i="1" s="1"/>
  <c r="DC112" i="1"/>
  <c r="U112" i="1" s="1"/>
  <c r="DC111" i="1"/>
  <c r="U111" i="1" s="1"/>
  <c r="DC115" i="1"/>
  <c r="U115" i="1" s="1"/>
  <c r="DC110" i="1"/>
  <c r="U110" i="1" s="1"/>
  <c r="DC106" i="1"/>
  <c r="U106" i="1" s="1"/>
  <c r="DC108" i="1"/>
  <c r="U108" i="1" s="1"/>
  <c r="DC104" i="1"/>
  <c r="U104" i="1" s="1"/>
  <c r="DC105" i="1"/>
  <c r="U105" i="1" s="1"/>
  <c r="DC109" i="1"/>
  <c r="U109" i="1" s="1"/>
  <c r="DC107" i="1"/>
  <c r="U107" i="1" s="1"/>
  <c r="DC100" i="1"/>
  <c r="U100" i="1" s="1"/>
  <c r="DC98" i="1"/>
  <c r="U98" i="1" s="1"/>
  <c r="DC101" i="1"/>
  <c r="U101" i="1" s="1"/>
  <c r="DC102" i="1"/>
  <c r="U102" i="1" s="1"/>
  <c r="DC103" i="1"/>
  <c r="U103" i="1" s="1"/>
  <c r="DC99" i="1"/>
  <c r="U99" i="1" s="1"/>
  <c r="DC93" i="1"/>
  <c r="U93" i="1" s="1"/>
  <c r="DC95" i="1"/>
  <c r="U95" i="1" s="1"/>
  <c r="DC94" i="1"/>
  <c r="U94" i="1" s="1"/>
  <c r="DC96" i="1"/>
  <c r="U96" i="1" s="1"/>
  <c r="DC97" i="1"/>
  <c r="U97" i="1" s="1"/>
  <c r="DC92" i="1"/>
  <c r="U92" i="1" s="1"/>
  <c r="DC91" i="1"/>
  <c r="U91" i="1" s="1"/>
  <c r="DC90" i="1"/>
  <c r="U90" i="1" s="1"/>
  <c r="DC88" i="1"/>
  <c r="U88" i="1" s="1"/>
  <c r="DC89" i="1"/>
  <c r="U89" i="1" s="1"/>
  <c r="DC86" i="1"/>
  <c r="U86" i="1" s="1"/>
  <c r="DC85" i="1"/>
  <c r="U85" i="1" s="1"/>
  <c r="DC87" i="1"/>
  <c r="U87" i="1" s="1"/>
  <c r="DC84" i="1"/>
  <c r="U84" i="1" s="1"/>
  <c r="DC83" i="1"/>
  <c r="U83" i="1" s="1"/>
  <c r="DC82" i="1"/>
  <c r="U82" i="1" s="1"/>
  <c r="DC81" i="1"/>
  <c r="U81" i="1" s="1"/>
  <c r="DC80" i="1"/>
  <c r="U80" i="1" s="1"/>
  <c r="DC77" i="1"/>
  <c r="U77" i="1" s="1"/>
  <c r="DC79" i="1"/>
  <c r="U79" i="1" s="1"/>
  <c r="DC78" i="1"/>
  <c r="U78" i="1" s="1"/>
  <c r="DC76" i="1"/>
  <c r="U76" i="1" s="1"/>
  <c r="DC75" i="1"/>
  <c r="U75" i="1" s="1"/>
  <c r="DC74" i="1"/>
  <c r="U74" i="1" s="1"/>
  <c r="DC73" i="1"/>
  <c r="U73" i="1" s="1"/>
  <c r="DC72" i="1"/>
  <c r="U72" i="1" s="1"/>
  <c r="DC71" i="1"/>
  <c r="U71" i="1" s="1"/>
  <c r="DC70" i="1"/>
  <c r="U70" i="1" s="1"/>
  <c r="DC69" i="1"/>
  <c r="U69" i="1" s="1"/>
  <c r="DC68" i="1"/>
  <c r="U68" i="1" s="1"/>
  <c r="DC67" i="1"/>
  <c r="U67" i="1" s="1"/>
  <c r="DC66" i="1"/>
  <c r="U66" i="1" s="1"/>
  <c r="DC65" i="1"/>
  <c r="U65" i="1" s="1"/>
  <c r="DC64" i="1"/>
  <c r="U64" i="1" s="1"/>
  <c r="DC63" i="1"/>
  <c r="U63" i="1" s="1"/>
  <c r="DC62" i="1"/>
  <c r="U62" i="1" s="1"/>
  <c r="DC61" i="1"/>
  <c r="U61" i="1" s="1"/>
  <c r="DC60" i="1"/>
  <c r="U60" i="1" s="1"/>
  <c r="DC59" i="1"/>
  <c r="U59" i="1" s="1"/>
  <c r="DC58" i="1"/>
  <c r="U58" i="1" s="1"/>
  <c r="DC57" i="1"/>
  <c r="U57" i="1" s="1"/>
  <c r="DC55" i="1"/>
  <c r="U55" i="1" s="1"/>
  <c r="DC56" i="1"/>
  <c r="U56" i="1" s="1"/>
  <c r="DC54" i="1"/>
  <c r="U54" i="1" s="1"/>
  <c r="DC53" i="1"/>
  <c r="U53" i="1" s="1"/>
  <c r="DC52" i="1"/>
  <c r="U52" i="1" s="1"/>
  <c r="DC51" i="1"/>
  <c r="U51" i="1" s="1"/>
  <c r="DC50" i="1"/>
  <c r="U50" i="1" s="1"/>
  <c r="DC49" i="1"/>
  <c r="U49" i="1" s="1"/>
  <c r="DC48" i="1"/>
  <c r="U48" i="1" s="1"/>
  <c r="DC47" i="1"/>
  <c r="U47" i="1" s="1"/>
  <c r="DC46" i="1"/>
  <c r="U46" i="1" s="1"/>
  <c r="DC45" i="1"/>
  <c r="U45" i="1" s="1"/>
  <c r="DC44" i="1"/>
  <c r="U44" i="1" s="1"/>
  <c r="DC43" i="1"/>
  <c r="U43" i="1" s="1"/>
  <c r="DC42" i="1"/>
  <c r="U42" i="1" s="1"/>
  <c r="DC41" i="1"/>
  <c r="U41" i="1" s="1"/>
  <c r="DC40" i="1"/>
  <c r="U40" i="1" s="1"/>
  <c r="DC39" i="1"/>
  <c r="U39" i="1" s="1"/>
  <c r="DC38" i="1"/>
  <c r="U38" i="1" s="1"/>
  <c r="DC37" i="1"/>
  <c r="U37" i="1" s="1"/>
  <c r="DC36" i="1"/>
  <c r="U36" i="1" s="1"/>
  <c r="DC35" i="1"/>
  <c r="U35" i="1" s="1"/>
  <c r="DC34" i="1"/>
  <c r="U34" i="1" s="1"/>
  <c r="DC33" i="1"/>
  <c r="U33" i="1" s="1"/>
  <c r="DC32" i="1"/>
  <c r="U32" i="1" s="1"/>
  <c r="DC31" i="1"/>
  <c r="U31" i="1" s="1"/>
  <c r="DC30" i="1"/>
  <c r="U30" i="1" s="1"/>
  <c r="DC29" i="1"/>
  <c r="U29" i="1" s="1"/>
  <c r="DC28" i="1"/>
  <c r="U28" i="1" s="1"/>
  <c r="DC27" i="1"/>
  <c r="U27" i="1" s="1"/>
  <c r="DC26" i="1"/>
  <c r="U26" i="1" s="1"/>
  <c r="DC25" i="1"/>
  <c r="U25" i="1" s="1"/>
  <c r="DC24" i="1"/>
  <c r="U24" i="1" s="1"/>
  <c r="DC23" i="1"/>
  <c r="U23" i="1" s="1"/>
  <c r="DC22" i="1"/>
  <c r="U22" i="1" s="1"/>
  <c r="DC21" i="1"/>
  <c r="U21" i="1" s="1"/>
  <c r="DC20" i="1"/>
  <c r="U20" i="1" s="1"/>
  <c r="DC19" i="1"/>
  <c r="U19" i="1" s="1"/>
  <c r="DC18" i="1"/>
  <c r="U18" i="1" s="1"/>
  <c r="DC17" i="1"/>
  <c r="U17" i="1" s="1"/>
  <c r="DC16" i="1"/>
  <c r="U16" i="1" s="1"/>
  <c r="DC15" i="1"/>
  <c r="U15" i="1" s="1"/>
  <c r="DC14" i="1"/>
  <c r="U14" i="1" s="1"/>
  <c r="DC13" i="1"/>
  <c r="U13" i="1" s="1"/>
  <c r="DC12" i="1"/>
  <c r="U12" i="1" s="1"/>
  <c r="DC11" i="1"/>
  <c r="U11" i="1" s="1"/>
  <c r="DC10" i="1"/>
  <c r="U10" i="1" s="1"/>
  <c r="DC9" i="1"/>
  <c r="U9" i="1" s="1"/>
  <c r="DC8" i="1"/>
  <c r="U8" i="1" s="1"/>
  <c r="DC7" i="1"/>
  <c r="U7" i="1" s="1"/>
  <c r="CY137" i="1"/>
  <c r="T137" i="1" s="1"/>
  <c r="CY136" i="1"/>
  <c r="T136" i="1" s="1"/>
  <c r="CY135" i="1"/>
  <c r="T135" i="1" s="1"/>
  <c r="CY134" i="1"/>
  <c r="T134" i="1" s="1"/>
  <c r="CY132" i="1"/>
  <c r="T132" i="1" s="1"/>
  <c r="CY131" i="1"/>
  <c r="T131" i="1" s="1"/>
  <c r="CY133" i="1"/>
  <c r="T133" i="1" s="1"/>
  <c r="CY130" i="1"/>
  <c r="T130" i="1" s="1"/>
  <c r="CY127" i="1"/>
  <c r="T127" i="1" s="1"/>
  <c r="CY128" i="1"/>
  <c r="T128" i="1" s="1"/>
  <c r="CY129" i="1"/>
  <c r="T129" i="1" s="1"/>
  <c r="CY126" i="1"/>
  <c r="T126" i="1" s="1"/>
  <c r="CY123" i="1"/>
  <c r="T123" i="1" s="1"/>
  <c r="CY124" i="1"/>
  <c r="T124" i="1" s="1"/>
  <c r="CY122" i="1"/>
  <c r="T122" i="1" s="1"/>
  <c r="CY125" i="1"/>
  <c r="T125" i="1" s="1"/>
  <c r="CY121" i="1"/>
  <c r="T121" i="1" s="1"/>
  <c r="CY118" i="1"/>
  <c r="T118" i="1" s="1"/>
  <c r="CY119" i="1"/>
  <c r="T119" i="1" s="1"/>
  <c r="CY120" i="1"/>
  <c r="T120" i="1" s="1"/>
  <c r="CY116" i="1"/>
  <c r="T116" i="1" s="1"/>
  <c r="CY117" i="1"/>
  <c r="T117" i="1" s="1"/>
  <c r="CY113" i="1"/>
  <c r="T113" i="1" s="1"/>
  <c r="CY114" i="1"/>
  <c r="T114" i="1" s="1"/>
  <c r="CY112" i="1"/>
  <c r="T112" i="1" s="1"/>
  <c r="CY111" i="1"/>
  <c r="T111" i="1" s="1"/>
  <c r="CY115" i="1"/>
  <c r="T115" i="1" s="1"/>
  <c r="CY110" i="1"/>
  <c r="T110" i="1" s="1"/>
  <c r="CY106" i="1"/>
  <c r="T106" i="1" s="1"/>
  <c r="CY108" i="1"/>
  <c r="T108" i="1" s="1"/>
  <c r="CY104" i="1"/>
  <c r="T104" i="1" s="1"/>
  <c r="CY105" i="1"/>
  <c r="T105" i="1" s="1"/>
  <c r="CY109" i="1"/>
  <c r="T109" i="1" s="1"/>
  <c r="CY107" i="1"/>
  <c r="T107" i="1" s="1"/>
  <c r="CY100" i="1"/>
  <c r="T100" i="1" s="1"/>
  <c r="CY98" i="1"/>
  <c r="T98" i="1" s="1"/>
  <c r="CY101" i="1"/>
  <c r="T101" i="1" s="1"/>
  <c r="CY102" i="1"/>
  <c r="T102" i="1" s="1"/>
  <c r="CY103" i="1"/>
  <c r="T103" i="1" s="1"/>
  <c r="CY99" i="1"/>
  <c r="T99" i="1" s="1"/>
  <c r="CY93" i="1"/>
  <c r="T93" i="1" s="1"/>
  <c r="CY95" i="1"/>
  <c r="T95" i="1" s="1"/>
  <c r="CY94" i="1"/>
  <c r="T94" i="1" s="1"/>
  <c r="CY96" i="1"/>
  <c r="T96" i="1" s="1"/>
  <c r="CY97" i="1"/>
  <c r="T97" i="1" s="1"/>
  <c r="CY92" i="1"/>
  <c r="T92" i="1" s="1"/>
  <c r="CY91" i="1"/>
  <c r="T91" i="1" s="1"/>
  <c r="CY90" i="1"/>
  <c r="T90" i="1" s="1"/>
  <c r="CY88" i="1"/>
  <c r="T88" i="1" s="1"/>
  <c r="CY89" i="1"/>
  <c r="T89" i="1" s="1"/>
  <c r="CY86" i="1"/>
  <c r="T86" i="1" s="1"/>
  <c r="CY85" i="1"/>
  <c r="T85" i="1" s="1"/>
  <c r="CY87" i="1"/>
  <c r="T87" i="1" s="1"/>
  <c r="CY84" i="1"/>
  <c r="T84" i="1" s="1"/>
  <c r="CY83" i="1"/>
  <c r="T83" i="1" s="1"/>
  <c r="CY82" i="1"/>
  <c r="T82" i="1" s="1"/>
  <c r="CY81" i="1"/>
  <c r="T81" i="1" s="1"/>
  <c r="CY80" i="1"/>
  <c r="T80" i="1" s="1"/>
  <c r="CY77" i="1"/>
  <c r="T77" i="1" s="1"/>
  <c r="CY79" i="1"/>
  <c r="T79" i="1" s="1"/>
  <c r="CY78" i="1"/>
  <c r="T78" i="1" s="1"/>
  <c r="CY76" i="1"/>
  <c r="T76" i="1" s="1"/>
  <c r="CY75" i="1"/>
  <c r="T75" i="1" s="1"/>
  <c r="CY74" i="1"/>
  <c r="T74" i="1" s="1"/>
  <c r="CY73" i="1"/>
  <c r="T73" i="1" s="1"/>
  <c r="CY72" i="1"/>
  <c r="T72" i="1" s="1"/>
  <c r="CY71" i="1"/>
  <c r="T71" i="1" s="1"/>
  <c r="CY70" i="1"/>
  <c r="T70" i="1" s="1"/>
  <c r="CY69" i="1"/>
  <c r="T69" i="1" s="1"/>
  <c r="CY68" i="1"/>
  <c r="T68" i="1" s="1"/>
  <c r="CY67" i="1"/>
  <c r="T67" i="1" s="1"/>
  <c r="CY66" i="1"/>
  <c r="T66" i="1" s="1"/>
  <c r="CY65" i="1"/>
  <c r="T65" i="1" s="1"/>
  <c r="CY64" i="1"/>
  <c r="T64" i="1" s="1"/>
  <c r="CY63" i="1"/>
  <c r="T63" i="1" s="1"/>
  <c r="CY62" i="1"/>
  <c r="T62" i="1" s="1"/>
  <c r="CY61" i="1"/>
  <c r="T61" i="1" s="1"/>
  <c r="CY60" i="1"/>
  <c r="T60" i="1" s="1"/>
  <c r="CY59" i="1"/>
  <c r="T59" i="1" s="1"/>
  <c r="CY58" i="1"/>
  <c r="T58" i="1" s="1"/>
  <c r="CY57" i="1"/>
  <c r="T57" i="1" s="1"/>
  <c r="CY55" i="1"/>
  <c r="T55" i="1" s="1"/>
  <c r="CY56" i="1"/>
  <c r="T56" i="1" s="1"/>
  <c r="CY54" i="1"/>
  <c r="T54" i="1" s="1"/>
  <c r="CY53" i="1"/>
  <c r="T53" i="1" s="1"/>
  <c r="CY52" i="1"/>
  <c r="T52" i="1" s="1"/>
  <c r="CY51" i="1"/>
  <c r="T51" i="1" s="1"/>
  <c r="CY50" i="1"/>
  <c r="T50" i="1" s="1"/>
  <c r="CY49" i="1"/>
  <c r="T49" i="1" s="1"/>
  <c r="CY48" i="1"/>
  <c r="T48" i="1" s="1"/>
  <c r="CY47" i="1"/>
  <c r="T47" i="1" s="1"/>
  <c r="CY46" i="1"/>
  <c r="T46" i="1" s="1"/>
  <c r="CY45" i="1"/>
  <c r="T45" i="1" s="1"/>
  <c r="CY44" i="1"/>
  <c r="T44" i="1" s="1"/>
  <c r="CY43" i="1"/>
  <c r="T43" i="1" s="1"/>
  <c r="CY42" i="1"/>
  <c r="T42" i="1" s="1"/>
  <c r="CY41" i="1"/>
  <c r="T41" i="1" s="1"/>
  <c r="CY40" i="1"/>
  <c r="T40" i="1" s="1"/>
  <c r="CY39" i="1"/>
  <c r="T39" i="1" s="1"/>
  <c r="CY38" i="1"/>
  <c r="T38" i="1" s="1"/>
  <c r="CY37" i="1"/>
  <c r="T37" i="1" s="1"/>
  <c r="CY36" i="1"/>
  <c r="T36" i="1" s="1"/>
  <c r="CY35" i="1"/>
  <c r="T35" i="1" s="1"/>
  <c r="CY34" i="1"/>
  <c r="T34" i="1" s="1"/>
  <c r="CY33" i="1"/>
  <c r="T33" i="1" s="1"/>
  <c r="CY32" i="1"/>
  <c r="T32" i="1" s="1"/>
  <c r="CY31" i="1"/>
  <c r="T31" i="1" s="1"/>
  <c r="CY30" i="1"/>
  <c r="T30" i="1" s="1"/>
  <c r="CY29" i="1"/>
  <c r="T29" i="1" s="1"/>
  <c r="CY28" i="1"/>
  <c r="T28" i="1" s="1"/>
  <c r="CY27" i="1"/>
  <c r="T27" i="1" s="1"/>
  <c r="CY26" i="1"/>
  <c r="T26" i="1" s="1"/>
  <c r="CY25" i="1"/>
  <c r="T25" i="1" s="1"/>
  <c r="CY24" i="1"/>
  <c r="T24" i="1" s="1"/>
  <c r="CY23" i="1"/>
  <c r="T23" i="1" s="1"/>
  <c r="CY22" i="1"/>
  <c r="T22" i="1" s="1"/>
  <c r="CY21" i="1"/>
  <c r="T21" i="1" s="1"/>
  <c r="CY20" i="1"/>
  <c r="T20" i="1" s="1"/>
  <c r="CY19" i="1"/>
  <c r="T19" i="1" s="1"/>
  <c r="CY18" i="1"/>
  <c r="T18" i="1" s="1"/>
  <c r="CY17" i="1"/>
  <c r="T17" i="1" s="1"/>
  <c r="CY16" i="1"/>
  <c r="T16" i="1" s="1"/>
  <c r="CY15" i="1"/>
  <c r="T15" i="1" s="1"/>
  <c r="CY14" i="1"/>
  <c r="T14" i="1" s="1"/>
  <c r="CY13" i="1"/>
  <c r="T13" i="1" s="1"/>
  <c r="CY12" i="1"/>
  <c r="T12" i="1" s="1"/>
  <c r="CY11" i="1"/>
  <c r="T11" i="1" s="1"/>
  <c r="CY10" i="1"/>
  <c r="T10" i="1" s="1"/>
  <c r="CY9" i="1"/>
  <c r="T9" i="1" s="1"/>
  <c r="CY8" i="1"/>
  <c r="T8" i="1" s="1"/>
  <c r="CY7" i="1"/>
  <c r="T7" i="1" s="1"/>
  <c r="CU137" i="1"/>
  <c r="S137" i="1" s="1"/>
  <c r="CU136" i="1"/>
  <c r="S136" i="1" s="1"/>
  <c r="CU135" i="1"/>
  <c r="S135" i="1" s="1"/>
  <c r="CU134" i="1"/>
  <c r="S134" i="1" s="1"/>
  <c r="CU132" i="1"/>
  <c r="S132" i="1" s="1"/>
  <c r="CU131" i="1"/>
  <c r="S131" i="1" s="1"/>
  <c r="CU133" i="1"/>
  <c r="S133" i="1" s="1"/>
  <c r="CU130" i="1"/>
  <c r="S130" i="1" s="1"/>
  <c r="CU127" i="1"/>
  <c r="S127" i="1" s="1"/>
  <c r="CU128" i="1"/>
  <c r="S128" i="1" s="1"/>
  <c r="CU129" i="1"/>
  <c r="S129" i="1" s="1"/>
  <c r="CU126" i="1"/>
  <c r="S126" i="1" s="1"/>
  <c r="CU123" i="1"/>
  <c r="S123" i="1" s="1"/>
  <c r="CU124" i="1"/>
  <c r="S124" i="1" s="1"/>
  <c r="CU122" i="1"/>
  <c r="S122" i="1" s="1"/>
  <c r="CU125" i="1"/>
  <c r="S125" i="1" s="1"/>
  <c r="CU121" i="1"/>
  <c r="S121" i="1" s="1"/>
  <c r="CU118" i="1"/>
  <c r="S118" i="1" s="1"/>
  <c r="CU119" i="1"/>
  <c r="S119" i="1" s="1"/>
  <c r="CU120" i="1"/>
  <c r="S120" i="1" s="1"/>
  <c r="CU116" i="1"/>
  <c r="S116" i="1" s="1"/>
  <c r="CU117" i="1"/>
  <c r="S117" i="1" s="1"/>
  <c r="CU113" i="1"/>
  <c r="S113" i="1" s="1"/>
  <c r="CU114" i="1"/>
  <c r="S114" i="1" s="1"/>
  <c r="CU112" i="1"/>
  <c r="S112" i="1" s="1"/>
  <c r="CU111" i="1"/>
  <c r="S111" i="1" s="1"/>
  <c r="CU115" i="1"/>
  <c r="S115" i="1" s="1"/>
  <c r="CU110" i="1"/>
  <c r="S110" i="1" s="1"/>
  <c r="CU106" i="1"/>
  <c r="S106" i="1" s="1"/>
  <c r="CU108" i="1"/>
  <c r="S108" i="1" s="1"/>
  <c r="CU104" i="1"/>
  <c r="S104" i="1" s="1"/>
  <c r="CU105" i="1"/>
  <c r="S105" i="1" s="1"/>
  <c r="CU109" i="1"/>
  <c r="S109" i="1" s="1"/>
  <c r="CU107" i="1"/>
  <c r="S107" i="1" s="1"/>
  <c r="CU100" i="1"/>
  <c r="S100" i="1" s="1"/>
  <c r="CU98" i="1"/>
  <c r="S98" i="1" s="1"/>
  <c r="CU101" i="1"/>
  <c r="S101" i="1" s="1"/>
  <c r="CU102" i="1"/>
  <c r="S102" i="1" s="1"/>
  <c r="CU103" i="1"/>
  <c r="S103" i="1" s="1"/>
  <c r="CU99" i="1"/>
  <c r="S99" i="1" s="1"/>
  <c r="CU93" i="1"/>
  <c r="S93" i="1" s="1"/>
  <c r="CU95" i="1"/>
  <c r="S95" i="1" s="1"/>
  <c r="CU94" i="1"/>
  <c r="S94" i="1" s="1"/>
  <c r="CU96" i="1"/>
  <c r="S96" i="1" s="1"/>
  <c r="CU97" i="1"/>
  <c r="S97" i="1" s="1"/>
  <c r="CU92" i="1"/>
  <c r="S92" i="1" s="1"/>
  <c r="CU91" i="1"/>
  <c r="S91" i="1" s="1"/>
  <c r="CU90" i="1"/>
  <c r="S90" i="1" s="1"/>
  <c r="CU88" i="1"/>
  <c r="S88" i="1" s="1"/>
  <c r="CU89" i="1"/>
  <c r="S89" i="1" s="1"/>
  <c r="CU86" i="1"/>
  <c r="S86" i="1" s="1"/>
  <c r="CU85" i="1"/>
  <c r="S85" i="1" s="1"/>
  <c r="CU87" i="1"/>
  <c r="S87" i="1" s="1"/>
  <c r="CU84" i="1"/>
  <c r="S84" i="1" s="1"/>
  <c r="CU83" i="1"/>
  <c r="S83" i="1" s="1"/>
  <c r="CU82" i="1"/>
  <c r="S82" i="1" s="1"/>
  <c r="CU81" i="1"/>
  <c r="S81" i="1" s="1"/>
  <c r="CU80" i="1"/>
  <c r="S80" i="1" s="1"/>
  <c r="CU77" i="1"/>
  <c r="S77" i="1" s="1"/>
  <c r="CU79" i="1"/>
  <c r="S79" i="1" s="1"/>
  <c r="CU78" i="1"/>
  <c r="S78" i="1" s="1"/>
  <c r="CU76" i="1"/>
  <c r="S76" i="1" s="1"/>
  <c r="CU75" i="1"/>
  <c r="S75" i="1" s="1"/>
  <c r="CU74" i="1"/>
  <c r="S74" i="1" s="1"/>
  <c r="CU73" i="1"/>
  <c r="S73" i="1" s="1"/>
  <c r="CU72" i="1"/>
  <c r="S72" i="1" s="1"/>
  <c r="CU71" i="1"/>
  <c r="S71" i="1" s="1"/>
  <c r="CU70" i="1"/>
  <c r="S70" i="1" s="1"/>
  <c r="CU69" i="1"/>
  <c r="S69" i="1" s="1"/>
  <c r="CU68" i="1"/>
  <c r="S68" i="1" s="1"/>
  <c r="CU67" i="1"/>
  <c r="S67" i="1" s="1"/>
  <c r="CU66" i="1"/>
  <c r="S66" i="1" s="1"/>
  <c r="CU65" i="1"/>
  <c r="S65" i="1" s="1"/>
  <c r="CU64" i="1"/>
  <c r="S64" i="1" s="1"/>
  <c r="CU63" i="1"/>
  <c r="S63" i="1" s="1"/>
  <c r="CU62" i="1"/>
  <c r="S62" i="1" s="1"/>
  <c r="CU61" i="1"/>
  <c r="S61" i="1" s="1"/>
  <c r="CU60" i="1"/>
  <c r="S60" i="1" s="1"/>
  <c r="CU59" i="1"/>
  <c r="S59" i="1" s="1"/>
  <c r="CU58" i="1"/>
  <c r="S58" i="1" s="1"/>
  <c r="CU57" i="1"/>
  <c r="S57" i="1" s="1"/>
  <c r="CU55" i="1"/>
  <c r="S55" i="1" s="1"/>
  <c r="CU56" i="1"/>
  <c r="S56" i="1" s="1"/>
  <c r="CU54" i="1"/>
  <c r="S54" i="1" s="1"/>
  <c r="CU53" i="1"/>
  <c r="S53" i="1" s="1"/>
  <c r="CU52" i="1"/>
  <c r="S52" i="1" s="1"/>
  <c r="CU51" i="1"/>
  <c r="S51" i="1" s="1"/>
  <c r="CU50" i="1"/>
  <c r="S50" i="1" s="1"/>
  <c r="CU49" i="1"/>
  <c r="S49" i="1" s="1"/>
  <c r="CU48" i="1"/>
  <c r="S48" i="1" s="1"/>
  <c r="CU47" i="1"/>
  <c r="S47" i="1" s="1"/>
  <c r="CU46" i="1"/>
  <c r="S46" i="1" s="1"/>
  <c r="CU45" i="1"/>
  <c r="S45" i="1" s="1"/>
  <c r="CU44" i="1"/>
  <c r="S44" i="1" s="1"/>
  <c r="CU43" i="1"/>
  <c r="S43" i="1" s="1"/>
  <c r="CU42" i="1"/>
  <c r="S42" i="1" s="1"/>
  <c r="CU41" i="1"/>
  <c r="S41" i="1" s="1"/>
  <c r="CU40" i="1"/>
  <c r="S40" i="1" s="1"/>
  <c r="CU39" i="1"/>
  <c r="S39" i="1" s="1"/>
  <c r="CU38" i="1"/>
  <c r="S38" i="1" s="1"/>
  <c r="CU37" i="1"/>
  <c r="S37" i="1" s="1"/>
  <c r="CU36" i="1"/>
  <c r="S36" i="1" s="1"/>
  <c r="CU35" i="1"/>
  <c r="S35" i="1" s="1"/>
  <c r="CU34" i="1"/>
  <c r="S34" i="1" s="1"/>
  <c r="CU33" i="1"/>
  <c r="S33" i="1" s="1"/>
  <c r="CU32" i="1"/>
  <c r="S32" i="1" s="1"/>
  <c r="CU31" i="1"/>
  <c r="S31" i="1" s="1"/>
  <c r="CU30" i="1"/>
  <c r="S30" i="1" s="1"/>
  <c r="CU29" i="1"/>
  <c r="S29" i="1" s="1"/>
  <c r="CU28" i="1"/>
  <c r="S28" i="1" s="1"/>
  <c r="CU27" i="1"/>
  <c r="S27" i="1" s="1"/>
  <c r="CU26" i="1"/>
  <c r="S26" i="1" s="1"/>
  <c r="CU25" i="1"/>
  <c r="S25" i="1" s="1"/>
  <c r="CU24" i="1"/>
  <c r="S24" i="1" s="1"/>
  <c r="CU23" i="1"/>
  <c r="S23" i="1" s="1"/>
  <c r="CU22" i="1"/>
  <c r="S22" i="1" s="1"/>
  <c r="CU21" i="1"/>
  <c r="S21" i="1" s="1"/>
  <c r="CU20" i="1"/>
  <c r="S20" i="1" s="1"/>
  <c r="CU19" i="1"/>
  <c r="S19" i="1" s="1"/>
  <c r="CU18" i="1"/>
  <c r="S18" i="1" s="1"/>
  <c r="CU17" i="1"/>
  <c r="S17" i="1" s="1"/>
  <c r="CU16" i="1"/>
  <c r="S16" i="1" s="1"/>
  <c r="CU15" i="1"/>
  <c r="S15" i="1" s="1"/>
  <c r="CU14" i="1"/>
  <c r="S14" i="1" s="1"/>
  <c r="CU13" i="1"/>
  <c r="S13" i="1" s="1"/>
  <c r="CU12" i="1"/>
  <c r="S12" i="1" s="1"/>
  <c r="CU11" i="1"/>
  <c r="S11" i="1" s="1"/>
  <c r="CU10" i="1"/>
  <c r="S10" i="1" s="1"/>
  <c r="CU9" i="1"/>
  <c r="S9" i="1" s="1"/>
  <c r="CU8" i="1"/>
  <c r="S8" i="1" s="1"/>
  <c r="CU7" i="1"/>
  <c r="S7" i="1" s="1"/>
  <c r="CQ137" i="1"/>
  <c r="R137" i="1" s="1"/>
  <c r="CQ136" i="1"/>
  <c r="R136" i="1" s="1"/>
  <c r="CQ135" i="1"/>
  <c r="R135" i="1" s="1"/>
  <c r="CQ134" i="1"/>
  <c r="R134" i="1" s="1"/>
  <c r="CQ132" i="1"/>
  <c r="R132" i="1" s="1"/>
  <c r="CQ131" i="1"/>
  <c r="R131" i="1" s="1"/>
  <c r="CQ133" i="1"/>
  <c r="R133" i="1" s="1"/>
  <c r="CQ130" i="1"/>
  <c r="R130" i="1" s="1"/>
  <c r="CQ127" i="1"/>
  <c r="R127" i="1" s="1"/>
  <c r="CQ128" i="1"/>
  <c r="R128" i="1" s="1"/>
  <c r="CQ129" i="1"/>
  <c r="R129" i="1" s="1"/>
  <c r="CQ126" i="1"/>
  <c r="R126" i="1" s="1"/>
  <c r="CQ123" i="1"/>
  <c r="R123" i="1" s="1"/>
  <c r="CQ124" i="1"/>
  <c r="R124" i="1" s="1"/>
  <c r="CQ122" i="1"/>
  <c r="R122" i="1" s="1"/>
  <c r="CQ125" i="1"/>
  <c r="R125" i="1" s="1"/>
  <c r="CQ121" i="1"/>
  <c r="R121" i="1" s="1"/>
  <c r="CQ118" i="1"/>
  <c r="R118" i="1" s="1"/>
  <c r="CQ119" i="1"/>
  <c r="R119" i="1" s="1"/>
  <c r="CQ120" i="1"/>
  <c r="R120" i="1" s="1"/>
  <c r="CQ116" i="1"/>
  <c r="R116" i="1" s="1"/>
  <c r="CQ117" i="1"/>
  <c r="R117" i="1" s="1"/>
  <c r="CQ113" i="1"/>
  <c r="R113" i="1" s="1"/>
  <c r="CQ114" i="1"/>
  <c r="R114" i="1" s="1"/>
  <c r="CQ112" i="1"/>
  <c r="R112" i="1" s="1"/>
  <c r="CQ111" i="1"/>
  <c r="R111" i="1" s="1"/>
  <c r="CQ115" i="1"/>
  <c r="R115" i="1" s="1"/>
  <c r="CQ110" i="1"/>
  <c r="R110" i="1" s="1"/>
  <c r="CQ106" i="1"/>
  <c r="R106" i="1" s="1"/>
  <c r="CQ108" i="1"/>
  <c r="R108" i="1" s="1"/>
  <c r="CQ104" i="1"/>
  <c r="R104" i="1" s="1"/>
  <c r="CQ105" i="1"/>
  <c r="R105" i="1" s="1"/>
  <c r="CQ109" i="1"/>
  <c r="R109" i="1" s="1"/>
  <c r="CQ107" i="1"/>
  <c r="R107" i="1" s="1"/>
  <c r="CQ100" i="1"/>
  <c r="R100" i="1" s="1"/>
  <c r="CQ98" i="1"/>
  <c r="R98" i="1" s="1"/>
  <c r="CQ101" i="1"/>
  <c r="R101" i="1" s="1"/>
  <c r="CQ102" i="1"/>
  <c r="R102" i="1" s="1"/>
  <c r="CQ103" i="1"/>
  <c r="R103" i="1" s="1"/>
  <c r="CQ99" i="1"/>
  <c r="R99" i="1" s="1"/>
  <c r="CQ93" i="1"/>
  <c r="R93" i="1" s="1"/>
  <c r="CQ95" i="1"/>
  <c r="R95" i="1" s="1"/>
  <c r="CQ94" i="1"/>
  <c r="R94" i="1" s="1"/>
  <c r="CQ96" i="1"/>
  <c r="R96" i="1" s="1"/>
  <c r="CQ97" i="1"/>
  <c r="R97" i="1" s="1"/>
  <c r="CQ92" i="1"/>
  <c r="R92" i="1" s="1"/>
  <c r="CQ91" i="1"/>
  <c r="R91" i="1" s="1"/>
  <c r="CQ90" i="1"/>
  <c r="R90" i="1" s="1"/>
  <c r="CQ88" i="1"/>
  <c r="R88" i="1" s="1"/>
  <c r="CQ89" i="1"/>
  <c r="R89" i="1" s="1"/>
  <c r="CQ86" i="1"/>
  <c r="R86" i="1" s="1"/>
  <c r="CQ85" i="1"/>
  <c r="R85" i="1" s="1"/>
  <c r="CQ87" i="1"/>
  <c r="R87" i="1" s="1"/>
  <c r="CQ84" i="1"/>
  <c r="R84" i="1" s="1"/>
  <c r="CQ83" i="1"/>
  <c r="R83" i="1" s="1"/>
  <c r="CQ82" i="1"/>
  <c r="R82" i="1" s="1"/>
  <c r="CQ81" i="1"/>
  <c r="R81" i="1" s="1"/>
  <c r="CQ80" i="1"/>
  <c r="R80" i="1" s="1"/>
  <c r="CQ77" i="1"/>
  <c r="R77" i="1" s="1"/>
  <c r="CQ79" i="1"/>
  <c r="R79" i="1" s="1"/>
  <c r="CQ78" i="1"/>
  <c r="R78" i="1" s="1"/>
  <c r="CQ76" i="1"/>
  <c r="R76" i="1" s="1"/>
  <c r="CQ75" i="1"/>
  <c r="R75" i="1" s="1"/>
  <c r="CQ74" i="1"/>
  <c r="R74" i="1" s="1"/>
  <c r="CQ73" i="1"/>
  <c r="R73" i="1" s="1"/>
  <c r="CQ72" i="1"/>
  <c r="R72" i="1" s="1"/>
  <c r="CQ71" i="1"/>
  <c r="R71" i="1" s="1"/>
  <c r="CQ70" i="1"/>
  <c r="R70" i="1" s="1"/>
  <c r="CQ69" i="1"/>
  <c r="R69" i="1" s="1"/>
  <c r="CQ68" i="1"/>
  <c r="R68" i="1" s="1"/>
  <c r="CQ67" i="1"/>
  <c r="R67" i="1" s="1"/>
  <c r="CQ66" i="1"/>
  <c r="R66" i="1" s="1"/>
  <c r="CQ65" i="1"/>
  <c r="R65" i="1" s="1"/>
  <c r="CQ64" i="1"/>
  <c r="R64" i="1" s="1"/>
  <c r="CQ63" i="1"/>
  <c r="R63" i="1" s="1"/>
  <c r="CQ62" i="1"/>
  <c r="R62" i="1" s="1"/>
  <c r="CQ61" i="1"/>
  <c r="R61" i="1" s="1"/>
  <c r="CQ60" i="1"/>
  <c r="R60" i="1" s="1"/>
  <c r="CQ59" i="1"/>
  <c r="R59" i="1" s="1"/>
  <c r="CQ58" i="1"/>
  <c r="R58" i="1" s="1"/>
  <c r="CQ57" i="1"/>
  <c r="R57" i="1" s="1"/>
  <c r="CQ55" i="1"/>
  <c r="R55" i="1" s="1"/>
  <c r="CQ56" i="1"/>
  <c r="R56" i="1" s="1"/>
  <c r="CQ54" i="1"/>
  <c r="R54" i="1" s="1"/>
  <c r="CQ53" i="1"/>
  <c r="R53" i="1" s="1"/>
  <c r="CQ52" i="1"/>
  <c r="R52" i="1" s="1"/>
  <c r="CQ51" i="1"/>
  <c r="R51" i="1" s="1"/>
  <c r="CQ50" i="1"/>
  <c r="R50" i="1" s="1"/>
  <c r="CQ49" i="1"/>
  <c r="R49" i="1" s="1"/>
  <c r="CQ48" i="1"/>
  <c r="R48" i="1" s="1"/>
  <c r="CQ47" i="1"/>
  <c r="R47" i="1" s="1"/>
  <c r="CQ46" i="1"/>
  <c r="R46" i="1" s="1"/>
  <c r="CQ45" i="1"/>
  <c r="R45" i="1" s="1"/>
  <c r="CQ44" i="1"/>
  <c r="R44" i="1" s="1"/>
  <c r="CQ43" i="1"/>
  <c r="R43" i="1" s="1"/>
  <c r="CQ42" i="1"/>
  <c r="R42" i="1" s="1"/>
  <c r="CQ41" i="1"/>
  <c r="R41" i="1" s="1"/>
  <c r="CQ40" i="1"/>
  <c r="R40" i="1" s="1"/>
  <c r="CQ39" i="1"/>
  <c r="R39" i="1" s="1"/>
  <c r="CQ38" i="1"/>
  <c r="R38" i="1" s="1"/>
  <c r="CQ37" i="1"/>
  <c r="R37" i="1" s="1"/>
  <c r="CQ36" i="1"/>
  <c r="R36" i="1" s="1"/>
  <c r="CQ35" i="1"/>
  <c r="R35" i="1" s="1"/>
  <c r="CQ34" i="1"/>
  <c r="R34" i="1" s="1"/>
  <c r="CQ33" i="1"/>
  <c r="R33" i="1" s="1"/>
  <c r="CQ32" i="1"/>
  <c r="R32" i="1" s="1"/>
  <c r="CQ31" i="1"/>
  <c r="R31" i="1" s="1"/>
  <c r="CQ30" i="1"/>
  <c r="R30" i="1" s="1"/>
  <c r="CQ29" i="1"/>
  <c r="R29" i="1" s="1"/>
  <c r="CQ28" i="1"/>
  <c r="R28" i="1" s="1"/>
  <c r="CQ27" i="1"/>
  <c r="R27" i="1" s="1"/>
  <c r="CQ26" i="1"/>
  <c r="R26" i="1" s="1"/>
  <c r="CQ25" i="1"/>
  <c r="R25" i="1" s="1"/>
  <c r="CQ24" i="1"/>
  <c r="R24" i="1" s="1"/>
  <c r="CQ23" i="1"/>
  <c r="R23" i="1" s="1"/>
  <c r="CQ22" i="1"/>
  <c r="R22" i="1" s="1"/>
  <c r="CQ21" i="1"/>
  <c r="R21" i="1" s="1"/>
  <c r="CQ20" i="1"/>
  <c r="R20" i="1" s="1"/>
  <c r="CQ19" i="1"/>
  <c r="R19" i="1" s="1"/>
  <c r="CQ18" i="1"/>
  <c r="R18" i="1" s="1"/>
  <c r="CQ17" i="1"/>
  <c r="R17" i="1" s="1"/>
  <c r="CQ16" i="1"/>
  <c r="R16" i="1" s="1"/>
  <c r="CQ15" i="1"/>
  <c r="R15" i="1" s="1"/>
  <c r="CQ14" i="1"/>
  <c r="R14" i="1" s="1"/>
  <c r="CQ13" i="1"/>
  <c r="R13" i="1" s="1"/>
  <c r="CQ12" i="1"/>
  <c r="R12" i="1" s="1"/>
  <c r="CQ11" i="1"/>
  <c r="R11" i="1" s="1"/>
  <c r="CQ10" i="1"/>
  <c r="R10" i="1" s="1"/>
  <c r="CQ9" i="1"/>
  <c r="R9" i="1" s="1"/>
  <c r="CQ8" i="1"/>
  <c r="R8" i="1" s="1"/>
  <c r="CQ7" i="1"/>
  <c r="R7" i="1" s="1"/>
  <c r="CM135" i="1"/>
  <c r="Q135" i="1" s="1"/>
  <c r="CM136" i="1"/>
  <c r="Q136" i="1" s="1"/>
  <c r="CM137" i="1"/>
  <c r="Q137" i="1" s="1"/>
  <c r="CM110" i="1"/>
  <c r="Q110" i="1" s="1"/>
  <c r="CM115" i="1"/>
  <c r="Q115" i="1" s="1"/>
  <c r="CM111" i="1"/>
  <c r="Q111" i="1" s="1"/>
  <c r="CM112" i="1"/>
  <c r="Q112" i="1" s="1"/>
  <c r="CM114" i="1"/>
  <c r="Q114" i="1" s="1"/>
  <c r="CM113" i="1"/>
  <c r="Q113" i="1" s="1"/>
  <c r="CM117" i="1"/>
  <c r="Q117" i="1" s="1"/>
  <c r="CM116" i="1"/>
  <c r="Q116" i="1" s="1"/>
  <c r="CM120" i="1"/>
  <c r="Q120" i="1" s="1"/>
  <c r="CM119" i="1"/>
  <c r="Q119" i="1" s="1"/>
  <c r="CM118" i="1"/>
  <c r="Q118" i="1" s="1"/>
  <c r="CM121" i="1"/>
  <c r="Q121" i="1" s="1"/>
  <c r="CM125" i="1"/>
  <c r="Q125" i="1" s="1"/>
  <c r="CM122" i="1"/>
  <c r="Q122" i="1" s="1"/>
  <c r="CM124" i="1"/>
  <c r="Q124" i="1" s="1"/>
  <c r="CM123" i="1"/>
  <c r="Q123" i="1" s="1"/>
  <c r="CM126" i="1"/>
  <c r="Q126" i="1" s="1"/>
  <c r="CM129" i="1"/>
  <c r="Q129" i="1" s="1"/>
  <c r="CM128" i="1"/>
  <c r="Q128" i="1" s="1"/>
  <c r="CM127" i="1"/>
  <c r="Q127" i="1" s="1"/>
  <c r="CM130" i="1"/>
  <c r="Q130" i="1" s="1"/>
  <c r="CM133" i="1"/>
  <c r="Q133" i="1" s="1"/>
  <c r="CM131" i="1"/>
  <c r="Q131" i="1" s="1"/>
  <c r="CM132" i="1"/>
  <c r="Q132" i="1" s="1"/>
  <c r="CM134" i="1"/>
  <c r="Q134" i="1" s="1"/>
  <c r="CM88" i="1"/>
  <c r="Q88" i="1" s="1"/>
  <c r="CM90" i="1"/>
  <c r="Q90" i="1" s="1"/>
  <c r="CM91" i="1"/>
  <c r="Q91" i="1" s="1"/>
  <c r="CM92" i="1"/>
  <c r="Q92" i="1" s="1"/>
  <c r="CM97" i="1"/>
  <c r="Q97" i="1" s="1"/>
  <c r="CM96" i="1"/>
  <c r="Q96" i="1" s="1"/>
  <c r="CM94" i="1"/>
  <c r="Q94" i="1" s="1"/>
  <c r="CM95" i="1"/>
  <c r="Q95" i="1" s="1"/>
  <c r="CM93" i="1"/>
  <c r="Q93" i="1" s="1"/>
  <c r="CM99" i="1"/>
  <c r="Q99" i="1" s="1"/>
  <c r="CM103" i="1"/>
  <c r="Q103" i="1" s="1"/>
  <c r="CM102" i="1"/>
  <c r="Q102" i="1" s="1"/>
  <c r="CM101" i="1"/>
  <c r="Q101" i="1" s="1"/>
  <c r="CM98" i="1"/>
  <c r="Q98" i="1" s="1"/>
  <c r="CM100" i="1"/>
  <c r="Q100" i="1" s="1"/>
  <c r="CM107" i="1"/>
  <c r="Q107" i="1" s="1"/>
  <c r="CM109" i="1"/>
  <c r="Q109" i="1" s="1"/>
  <c r="CM105" i="1"/>
  <c r="Q105" i="1" s="1"/>
  <c r="CM104" i="1"/>
  <c r="Q104" i="1" s="1"/>
  <c r="CM108" i="1"/>
  <c r="Q108" i="1" s="1"/>
  <c r="CM106" i="1"/>
  <c r="Q106" i="1" s="1"/>
  <c r="CM66" i="1"/>
  <c r="Q66" i="1" s="1"/>
  <c r="CM67" i="1"/>
  <c r="Q67" i="1" s="1"/>
  <c r="CM68" i="1"/>
  <c r="Q68" i="1" s="1"/>
  <c r="CM69" i="1"/>
  <c r="Q69" i="1" s="1"/>
  <c r="CM70" i="1"/>
  <c r="Q70" i="1" s="1"/>
  <c r="CM71" i="1"/>
  <c r="Q71" i="1" s="1"/>
  <c r="CM72" i="1"/>
  <c r="Q72" i="1" s="1"/>
  <c r="CM73" i="1"/>
  <c r="Q73" i="1" s="1"/>
  <c r="CM74" i="1"/>
  <c r="Q74" i="1" s="1"/>
  <c r="CM75" i="1"/>
  <c r="Q75" i="1" s="1"/>
  <c r="CM76" i="1"/>
  <c r="Q76" i="1" s="1"/>
  <c r="CM78" i="1"/>
  <c r="Q78" i="1" s="1"/>
  <c r="CM79" i="1"/>
  <c r="Q79" i="1" s="1"/>
  <c r="CM77" i="1"/>
  <c r="Q77" i="1" s="1"/>
  <c r="CM80" i="1"/>
  <c r="Q80" i="1" s="1"/>
  <c r="CM81" i="1"/>
  <c r="Q81" i="1" s="1"/>
  <c r="CM82" i="1"/>
  <c r="Q82" i="1" s="1"/>
  <c r="CM83" i="1"/>
  <c r="Q83" i="1" s="1"/>
  <c r="CM84" i="1"/>
  <c r="Q84" i="1" s="1"/>
  <c r="CM87" i="1"/>
  <c r="Q87" i="1" s="1"/>
  <c r="CM85" i="1"/>
  <c r="Q85" i="1" s="1"/>
  <c r="CM86" i="1"/>
  <c r="Q86" i="1" s="1"/>
  <c r="CM89" i="1"/>
  <c r="Q89" i="1" s="1"/>
  <c r="CM40" i="1"/>
  <c r="Q40" i="1" s="1"/>
  <c r="CM41" i="1"/>
  <c r="Q41" i="1" s="1"/>
  <c r="CM42" i="1"/>
  <c r="Q42" i="1" s="1"/>
  <c r="CM43" i="1"/>
  <c r="Q43" i="1" s="1"/>
  <c r="CM44" i="1"/>
  <c r="Q44" i="1" s="1"/>
  <c r="CM45" i="1"/>
  <c r="Q45" i="1" s="1"/>
  <c r="CM46" i="1"/>
  <c r="Q46" i="1" s="1"/>
  <c r="CM47" i="1"/>
  <c r="Q47" i="1" s="1"/>
  <c r="CM48" i="1"/>
  <c r="Q48" i="1" s="1"/>
  <c r="CM49" i="1"/>
  <c r="Q49" i="1" s="1"/>
  <c r="CM50" i="1"/>
  <c r="Q50" i="1" s="1"/>
  <c r="CM51" i="1"/>
  <c r="Q51" i="1" s="1"/>
  <c r="CM52" i="1"/>
  <c r="Q52" i="1" s="1"/>
  <c r="CM53" i="1"/>
  <c r="Q53" i="1" s="1"/>
  <c r="CM54" i="1"/>
  <c r="Q54" i="1" s="1"/>
  <c r="CM56" i="1"/>
  <c r="Q56" i="1" s="1"/>
  <c r="CM55" i="1"/>
  <c r="Q55" i="1" s="1"/>
  <c r="CM57" i="1"/>
  <c r="Q57" i="1" s="1"/>
  <c r="CM58" i="1"/>
  <c r="Q58" i="1" s="1"/>
  <c r="CM59" i="1"/>
  <c r="Q59" i="1" s="1"/>
  <c r="CM60" i="1"/>
  <c r="Q60" i="1" s="1"/>
  <c r="CM61" i="1"/>
  <c r="Q61" i="1" s="1"/>
  <c r="CM62" i="1"/>
  <c r="Q62" i="1" s="1"/>
  <c r="CM63" i="1"/>
  <c r="Q63" i="1" s="1"/>
  <c r="CM64" i="1"/>
  <c r="Q64" i="1" s="1"/>
  <c r="CM65" i="1"/>
  <c r="Q65" i="1" s="1"/>
  <c r="CM29" i="1"/>
  <c r="Q29" i="1" s="1"/>
  <c r="CM30" i="1"/>
  <c r="Q30" i="1" s="1"/>
  <c r="CM31" i="1"/>
  <c r="Q31" i="1" s="1"/>
  <c r="CM32" i="1"/>
  <c r="Q32" i="1" s="1"/>
  <c r="CM33" i="1"/>
  <c r="Q33" i="1" s="1"/>
  <c r="CM34" i="1"/>
  <c r="Q34" i="1" s="1"/>
  <c r="CM35" i="1"/>
  <c r="Q35" i="1" s="1"/>
  <c r="CM36" i="1"/>
  <c r="Q36" i="1" s="1"/>
  <c r="CM37" i="1"/>
  <c r="Q37" i="1" s="1"/>
  <c r="CM38" i="1"/>
  <c r="Q38" i="1" s="1"/>
  <c r="CM39" i="1"/>
  <c r="Q39" i="1" s="1"/>
  <c r="CM22" i="1"/>
  <c r="Q22" i="1" s="1"/>
  <c r="CM23" i="1"/>
  <c r="Q23" i="1" s="1"/>
  <c r="CM24" i="1"/>
  <c r="Q24" i="1" s="1"/>
  <c r="CM25" i="1"/>
  <c r="Q25" i="1" s="1"/>
  <c r="CM26" i="1"/>
  <c r="Q26" i="1" s="1"/>
  <c r="CM27" i="1"/>
  <c r="Q27" i="1" s="1"/>
  <c r="CM28" i="1"/>
  <c r="Q28" i="1" s="1"/>
  <c r="CM11" i="1"/>
  <c r="Q11" i="1" s="1"/>
  <c r="CM12" i="1"/>
  <c r="Q12" i="1" s="1"/>
  <c r="CM13" i="1"/>
  <c r="Q13" i="1" s="1"/>
  <c r="CM14" i="1"/>
  <c r="Q14" i="1" s="1"/>
  <c r="CM15" i="1"/>
  <c r="Q15" i="1" s="1"/>
  <c r="CM16" i="1"/>
  <c r="Q16" i="1" s="1"/>
  <c r="CM17" i="1"/>
  <c r="Q17" i="1" s="1"/>
  <c r="CM18" i="1"/>
  <c r="Q18" i="1" s="1"/>
  <c r="CM19" i="1"/>
  <c r="Q19" i="1" s="1"/>
  <c r="CM20" i="1"/>
  <c r="Q20" i="1" s="1"/>
  <c r="CM21" i="1"/>
  <c r="Q21" i="1" s="1"/>
  <c r="CM8" i="1"/>
  <c r="Q8" i="1" s="1"/>
  <c r="CM9" i="1"/>
  <c r="Q9" i="1" s="1"/>
  <c r="CM10" i="1"/>
  <c r="Q10" i="1" s="1"/>
  <c r="CM7" i="1"/>
  <c r="Q7" i="1" s="1"/>
  <c r="A19" i="4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C7" i="1"/>
  <c r="AA7" i="1"/>
  <c r="Q5" i="1"/>
  <c r="CQ5" i="1"/>
  <c r="CU5" i="1" s="1"/>
  <c r="CY5" i="1" s="1"/>
  <c r="DC5" i="1" s="1"/>
  <c r="DG5" i="1" s="1"/>
  <c r="DK5" i="1" s="1"/>
  <c r="DO5" i="1" s="1"/>
  <c r="DS5" i="1" s="1"/>
  <c r="DW5" i="1" s="1"/>
  <c r="EA5" i="1" s="1"/>
  <c r="EE5" i="1" s="1"/>
  <c r="EI5" i="1" s="1"/>
  <c r="EM5" i="1" s="1"/>
  <c r="EQ5" i="1" s="1"/>
  <c r="EU5" i="1" s="1"/>
  <c r="EY5" i="1" s="1"/>
  <c r="FC5" i="1" s="1"/>
  <c r="FG5" i="1" s="1"/>
  <c r="FK5" i="1" s="1"/>
  <c r="FO5" i="1" s="1"/>
  <c r="FS5" i="1" s="1"/>
  <c r="FW5" i="1" s="1"/>
  <c r="GA5" i="1" s="1"/>
  <c r="GE5" i="1" s="1"/>
  <c r="GI5" i="1" s="1"/>
  <c r="GM5" i="1" s="1"/>
  <c r="GQ5" i="1" s="1"/>
  <c r="GU5" i="1" s="1"/>
  <c r="GY5" i="1" s="1"/>
  <c r="HC5" i="1" s="1"/>
  <c r="HG5" i="1" s="1"/>
  <c r="HK5" i="1" s="1"/>
  <c r="HO5" i="1" s="1"/>
  <c r="HS5" i="1" s="1"/>
  <c r="HW5" i="1" s="1"/>
  <c r="IA5" i="1" s="1"/>
  <c r="IE5" i="1" s="1"/>
  <c r="II5" i="1" s="1"/>
  <c r="IM5" i="1" s="1"/>
  <c r="IQ5" i="1" s="1"/>
  <c r="IU5" i="1" s="1"/>
  <c r="IY5" i="1" s="1"/>
  <c r="JC5" i="1" s="1"/>
  <c r="JG5" i="1" s="1"/>
  <c r="JK5" i="1" s="1"/>
  <c r="JO5" i="1" s="1"/>
  <c r="JS5" i="1" s="1"/>
  <c r="JW5" i="1" s="1"/>
  <c r="KA5" i="1" s="1"/>
  <c r="KE5" i="1" s="1"/>
  <c r="KI5" i="1" s="1"/>
  <c r="KM5" i="1" s="1"/>
  <c r="KQ5" i="1" s="1"/>
  <c r="KU5" i="1" s="1"/>
  <c r="KY5" i="1" s="1"/>
  <c r="LC5" i="1" s="1"/>
  <c r="LG5" i="1" s="1"/>
  <c r="LK5" i="1" s="1"/>
  <c r="LO5" i="1" s="1"/>
  <c r="LS5" i="1" s="1"/>
  <c r="LW5" i="1" s="1"/>
  <c r="MA5" i="1" s="1"/>
  <c r="ME5" i="1" s="1"/>
  <c r="MI5" i="1" s="1"/>
  <c r="CC5" i="1" s="1"/>
  <c r="H106" i="1" l="1"/>
  <c r="L106" i="1"/>
  <c r="P106" i="1"/>
  <c r="I106" i="1"/>
  <c r="M106" i="1"/>
  <c r="J106" i="1"/>
  <c r="N106" i="1"/>
  <c r="G106" i="1"/>
  <c r="K106" i="1"/>
  <c r="O106" i="1"/>
  <c r="H109" i="1"/>
  <c r="L109" i="1"/>
  <c r="P109" i="1"/>
  <c r="I109" i="1"/>
  <c r="M109" i="1"/>
  <c r="J109" i="1"/>
  <c r="N109" i="1"/>
  <c r="G109" i="1"/>
  <c r="K109" i="1"/>
  <c r="O109" i="1"/>
  <c r="J133" i="1"/>
  <c r="N133" i="1"/>
  <c r="G133" i="1"/>
  <c r="K133" i="1"/>
  <c r="O133" i="1"/>
  <c r="L133" i="1"/>
  <c r="M133" i="1"/>
  <c r="H133" i="1"/>
  <c r="P133" i="1"/>
  <c r="I133" i="1"/>
  <c r="J129" i="1"/>
  <c r="N129" i="1"/>
  <c r="G129" i="1"/>
  <c r="K129" i="1"/>
  <c r="O129" i="1"/>
  <c r="L129" i="1"/>
  <c r="M129" i="1"/>
  <c r="H129" i="1"/>
  <c r="P129" i="1"/>
  <c r="I129" i="1"/>
  <c r="J122" i="1"/>
  <c r="N122" i="1"/>
  <c r="G122" i="1"/>
  <c r="K122" i="1"/>
  <c r="O122" i="1"/>
  <c r="L122" i="1"/>
  <c r="M122" i="1"/>
  <c r="H122" i="1"/>
  <c r="P122" i="1"/>
  <c r="I122" i="1"/>
  <c r="H119" i="1"/>
  <c r="L119" i="1"/>
  <c r="P119" i="1"/>
  <c r="I119" i="1"/>
  <c r="M119" i="1"/>
  <c r="J119" i="1"/>
  <c r="N119" i="1"/>
  <c r="G119" i="1"/>
  <c r="K119" i="1"/>
  <c r="O119" i="1"/>
  <c r="H113" i="1"/>
  <c r="L113" i="1"/>
  <c r="P113" i="1"/>
  <c r="I113" i="1"/>
  <c r="M113" i="1"/>
  <c r="J113" i="1"/>
  <c r="N113" i="1"/>
  <c r="G113" i="1"/>
  <c r="K113" i="1"/>
  <c r="O113" i="1"/>
  <c r="H115" i="1"/>
  <c r="L115" i="1"/>
  <c r="P115" i="1"/>
  <c r="I115" i="1"/>
  <c r="M115" i="1"/>
  <c r="J115" i="1"/>
  <c r="N115" i="1"/>
  <c r="G115" i="1"/>
  <c r="K115" i="1"/>
  <c r="O115" i="1"/>
  <c r="J135" i="1"/>
  <c r="N135" i="1"/>
  <c r="G135" i="1"/>
  <c r="K135" i="1"/>
  <c r="O135" i="1"/>
  <c r="H135" i="1"/>
  <c r="L135" i="1"/>
  <c r="P135" i="1"/>
  <c r="I135" i="1"/>
  <c r="M135" i="1"/>
  <c r="J108" i="1"/>
  <c r="N108" i="1"/>
  <c r="G108" i="1"/>
  <c r="K108" i="1"/>
  <c r="O108" i="1"/>
  <c r="H108" i="1"/>
  <c r="L108" i="1"/>
  <c r="P108" i="1"/>
  <c r="I108" i="1"/>
  <c r="M108" i="1"/>
  <c r="H134" i="1"/>
  <c r="I134" i="1"/>
  <c r="L134" i="1"/>
  <c r="P134" i="1"/>
  <c r="G134" i="1"/>
  <c r="M134" i="1"/>
  <c r="J134" i="1"/>
  <c r="N134" i="1"/>
  <c r="K134" i="1"/>
  <c r="O134" i="1"/>
  <c r="H130" i="1"/>
  <c r="L130" i="1"/>
  <c r="P130" i="1"/>
  <c r="I130" i="1"/>
  <c r="M130" i="1"/>
  <c r="N130" i="1"/>
  <c r="G130" i="1"/>
  <c r="O130" i="1"/>
  <c r="J130" i="1"/>
  <c r="K130" i="1"/>
  <c r="H126" i="1"/>
  <c r="L126" i="1"/>
  <c r="P126" i="1"/>
  <c r="I126" i="1"/>
  <c r="M126" i="1"/>
  <c r="N126" i="1"/>
  <c r="G126" i="1"/>
  <c r="O126" i="1"/>
  <c r="J126" i="1"/>
  <c r="K126" i="1"/>
  <c r="H125" i="1"/>
  <c r="L125" i="1"/>
  <c r="P125" i="1"/>
  <c r="I125" i="1"/>
  <c r="M125" i="1"/>
  <c r="N125" i="1"/>
  <c r="G125" i="1"/>
  <c r="O125" i="1"/>
  <c r="J125" i="1"/>
  <c r="K125" i="1"/>
  <c r="J120" i="1"/>
  <c r="N120" i="1"/>
  <c r="G120" i="1"/>
  <c r="K120" i="1"/>
  <c r="O120" i="1"/>
  <c r="H120" i="1"/>
  <c r="L120" i="1"/>
  <c r="P120" i="1"/>
  <c r="I120" i="1"/>
  <c r="M120" i="1"/>
  <c r="J114" i="1"/>
  <c r="N114" i="1"/>
  <c r="G114" i="1"/>
  <c r="K114" i="1"/>
  <c r="O114" i="1"/>
  <c r="H114" i="1"/>
  <c r="L114" i="1"/>
  <c r="P114" i="1"/>
  <c r="I114" i="1"/>
  <c r="M114" i="1"/>
  <c r="J110" i="1"/>
  <c r="N110" i="1"/>
  <c r="G110" i="1"/>
  <c r="K110" i="1"/>
  <c r="O110" i="1"/>
  <c r="H110" i="1"/>
  <c r="L110" i="1"/>
  <c r="P110" i="1"/>
  <c r="I110" i="1"/>
  <c r="M110" i="1"/>
  <c r="H104" i="1"/>
  <c r="L104" i="1"/>
  <c r="P104" i="1"/>
  <c r="I104" i="1"/>
  <c r="M104" i="1"/>
  <c r="J104" i="1"/>
  <c r="N104" i="1"/>
  <c r="G104" i="1"/>
  <c r="K104" i="1"/>
  <c r="O104" i="1"/>
  <c r="J132" i="1"/>
  <c r="N132" i="1"/>
  <c r="G132" i="1"/>
  <c r="K132" i="1"/>
  <c r="O132" i="1"/>
  <c r="H132" i="1"/>
  <c r="P132" i="1"/>
  <c r="I132" i="1"/>
  <c r="L132" i="1"/>
  <c r="M132" i="1"/>
  <c r="J127" i="1"/>
  <c r="N127" i="1"/>
  <c r="G127" i="1"/>
  <c r="K127" i="1"/>
  <c r="O127" i="1"/>
  <c r="H127" i="1"/>
  <c r="P127" i="1"/>
  <c r="I127" i="1"/>
  <c r="L127" i="1"/>
  <c r="M127" i="1"/>
  <c r="J123" i="1"/>
  <c r="N123" i="1"/>
  <c r="G123" i="1"/>
  <c r="K123" i="1"/>
  <c r="O123" i="1"/>
  <c r="H123" i="1"/>
  <c r="P123" i="1"/>
  <c r="I123" i="1"/>
  <c r="L123" i="1"/>
  <c r="M123" i="1"/>
  <c r="H121" i="1"/>
  <c r="J121" i="1"/>
  <c r="N121" i="1"/>
  <c r="G121" i="1"/>
  <c r="K121" i="1"/>
  <c r="O121" i="1"/>
  <c r="P121" i="1"/>
  <c r="I121" i="1"/>
  <c r="L121" i="1"/>
  <c r="M121" i="1"/>
  <c r="H116" i="1"/>
  <c r="L116" i="1"/>
  <c r="P116" i="1"/>
  <c r="I116" i="1"/>
  <c r="M116" i="1"/>
  <c r="J116" i="1"/>
  <c r="N116" i="1"/>
  <c r="G116" i="1"/>
  <c r="K116" i="1"/>
  <c r="O116" i="1"/>
  <c r="H112" i="1"/>
  <c r="L112" i="1"/>
  <c r="P112" i="1"/>
  <c r="I112" i="1"/>
  <c r="M112" i="1"/>
  <c r="J112" i="1"/>
  <c r="N112" i="1"/>
  <c r="G112" i="1"/>
  <c r="K112" i="1"/>
  <c r="O112" i="1"/>
  <c r="J137" i="1"/>
  <c r="N137" i="1"/>
  <c r="G137" i="1"/>
  <c r="K137" i="1"/>
  <c r="O137" i="1"/>
  <c r="H137" i="1"/>
  <c r="L137" i="1"/>
  <c r="P137" i="1"/>
  <c r="I137" i="1"/>
  <c r="M137" i="1"/>
  <c r="J105" i="1"/>
  <c r="N105" i="1"/>
  <c r="G105" i="1"/>
  <c r="K105" i="1"/>
  <c r="O105" i="1"/>
  <c r="H105" i="1"/>
  <c r="L105" i="1"/>
  <c r="P105" i="1"/>
  <c r="I105" i="1"/>
  <c r="M105" i="1"/>
  <c r="H131" i="1"/>
  <c r="L131" i="1"/>
  <c r="P131" i="1"/>
  <c r="I131" i="1"/>
  <c r="M131" i="1"/>
  <c r="J131" i="1"/>
  <c r="K131" i="1"/>
  <c r="N131" i="1"/>
  <c r="G131" i="1"/>
  <c r="O131" i="1"/>
  <c r="H128" i="1"/>
  <c r="L128" i="1"/>
  <c r="P128" i="1"/>
  <c r="I128" i="1"/>
  <c r="M128" i="1"/>
  <c r="J128" i="1"/>
  <c r="K128" i="1"/>
  <c r="N128" i="1"/>
  <c r="G128" i="1"/>
  <c r="O128" i="1"/>
  <c r="H124" i="1"/>
  <c r="L124" i="1"/>
  <c r="P124" i="1"/>
  <c r="I124" i="1"/>
  <c r="M124" i="1"/>
  <c r="J124" i="1"/>
  <c r="K124" i="1"/>
  <c r="N124" i="1"/>
  <c r="G124" i="1"/>
  <c r="O124" i="1"/>
  <c r="J118" i="1"/>
  <c r="N118" i="1"/>
  <c r="G118" i="1"/>
  <c r="K118" i="1"/>
  <c r="H118" i="1"/>
  <c r="L118" i="1"/>
  <c r="P118" i="1"/>
  <c r="I118" i="1"/>
  <c r="M118" i="1"/>
  <c r="O118" i="1"/>
  <c r="J117" i="1"/>
  <c r="N117" i="1"/>
  <c r="G117" i="1"/>
  <c r="K117" i="1"/>
  <c r="O117" i="1"/>
  <c r="H117" i="1"/>
  <c r="L117" i="1"/>
  <c r="P117" i="1"/>
  <c r="I117" i="1"/>
  <c r="M117" i="1"/>
  <c r="J111" i="1"/>
  <c r="N111" i="1"/>
  <c r="G111" i="1"/>
  <c r="K111" i="1"/>
  <c r="O111" i="1"/>
  <c r="H111" i="1"/>
  <c r="L111" i="1"/>
  <c r="P111" i="1"/>
  <c r="I111" i="1"/>
  <c r="M111" i="1"/>
  <c r="H136" i="1"/>
  <c r="L136" i="1"/>
  <c r="P136" i="1"/>
  <c r="I136" i="1"/>
  <c r="M136" i="1"/>
  <c r="J136" i="1"/>
  <c r="N136" i="1"/>
  <c r="G136" i="1"/>
  <c r="K136" i="1"/>
  <c r="O136" i="1"/>
  <c r="G18" i="1"/>
  <c r="K18" i="1"/>
  <c r="O18" i="1"/>
  <c r="H18" i="1"/>
  <c r="L18" i="1"/>
  <c r="P18" i="1"/>
  <c r="I18" i="1"/>
  <c r="M18" i="1"/>
  <c r="J18" i="1"/>
  <c r="N18" i="1"/>
  <c r="G39" i="1"/>
  <c r="K39" i="1"/>
  <c r="O39" i="1"/>
  <c r="H39" i="1"/>
  <c r="L39" i="1"/>
  <c r="P39" i="1"/>
  <c r="M39" i="1"/>
  <c r="N39" i="1"/>
  <c r="I39" i="1"/>
  <c r="J39" i="1"/>
  <c r="I58" i="1"/>
  <c r="M58" i="1"/>
  <c r="J58" i="1"/>
  <c r="N58" i="1"/>
  <c r="G58" i="1"/>
  <c r="O58" i="1"/>
  <c r="H58" i="1"/>
  <c r="P58" i="1"/>
  <c r="K58" i="1"/>
  <c r="L58" i="1"/>
  <c r="G47" i="1"/>
  <c r="K47" i="1"/>
  <c r="O47" i="1"/>
  <c r="H47" i="1"/>
  <c r="L47" i="1"/>
  <c r="P47" i="1"/>
  <c r="I47" i="1"/>
  <c r="M47" i="1"/>
  <c r="J47" i="1"/>
  <c r="N47" i="1"/>
  <c r="J89" i="1"/>
  <c r="G89" i="1"/>
  <c r="K89" i="1"/>
  <c r="H89" i="1"/>
  <c r="L89" i="1"/>
  <c r="I89" i="1"/>
  <c r="M89" i="1"/>
  <c r="N89" i="1"/>
  <c r="O89" i="1"/>
  <c r="P89" i="1"/>
  <c r="H100" i="1"/>
  <c r="L100" i="1"/>
  <c r="P100" i="1"/>
  <c r="I100" i="1"/>
  <c r="M100" i="1"/>
  <c r="J100" i="1"/>
  <c r="N100" i="1"/>
  <c r="G100" i="1"/>
  <c r="K100" i="1"/>
  <c r="O100" i="1"/>
  <c r="G20" i="1"/>
  <c r="K20" i="1"/>
  <c r="O20" i="1"/>
  <c r="H20" i="1"/>
  <c r="L20" i="1"/>
  <c r="P20" i="1"/>
  <c r="I20" i="1"/>
  <c r="M20" i="1"/>
  <c r="J20" i="1"/>
  <c r="N20" i="1"/>
  <c r="G16" i="1"/>
  <c r="K16" i="1"/>
  <c r="O16" i="1"/>
  <c r="H16" i="1"/>
  <c r="L16" i="1"/>
  <c r="P16" i="1"/>
  <c r="I16" i="1"/>
  <c r="M16" i="1"/>
  <c r="J16" i="1"/>
  <c r="N16" i="1"/>
  <c r="I27" i="1"/>
  <c r="M27" i="1"/>
  <c r="J27" i="1"/>
  <c r="N27" i="1"/>
  <c r="G27" i="1"/>
  <c r="K27" i="1"/>
  <c r="O27" i="1"/>
  <c r="H27" i="1"/>
  <c r="L27" i="1"/>
  <c r="P27" i="1"/>
  <c r="G37" i="1"/>
  <c r="K37" i="1"/>
  <c r="O37" i="1"/>
  <c r="H37" i="1"/>
  <c r="L37" i="1"/>
  <c r="P37" i="1"/>
  <c r="I37" i="1"/>
  <c r="J37" i="1"/>
  <c r="M37" i="1"/>
  <c r="N37" i="1"/>
  <c r="I30" i="1"/>
  <c r="M30" i="1"/>
  <c r="J30" i="1"/>
  <c r="N30" i="1"/>
  <c r="G30" i="1"/>
  <c r="K30" i="1"/>
  <c r="O30" i="1"/>
  <c r="H30" i="1"/>
  <c r="L30" i="1"/>
  <c r="P30" i="1"/>
  <c r="I60" i="1"/>
  <c r="M60" i="1"/>
  <c r="J60" i="1"/>
  <c r="N60" i="1"/>
  <c r="K60" i="1"/>
  <c r="L60" i="1"/>
  <c r="G60" i="1"/>
  <c r="O60" i="1"/>
  <c r="H60" i="1"/>
  <c r="P60" i="1"/>
  <c r="G52" i="1"/>
  <c r="H52" i="1"/>
  <c r="I52" i="1"/>
  <c r="M52" i="1"/>
  <c r="J52" i="1"/>
  <c r="N52" i="1"/>
  <c r="K52" i="1"/>
  <c r="L52" i="1"/>
  <c r="O52" i="1"/>
  <c r="P52" i="1"/>
  <c r="G45" i="1"/>
  <c r="K45" i="1"/>
  <c r="O45" i="1"/>
  <c r="H45" i="1"/>
  <c r="L45" i="1"/>
  <c r="P45" i="1"/>
  <c r="I45" i="1"/>
  <c r="M45" i="1"/>
  <c r="J45" i="1"/>
  <c r="N45" i="1"/>
  <c r="J85" i="1"/>
  <c r="N85" i="1"/>
  <c r="G85" i="1"/>
  <c r="K85" i="1"/>
  <c r="O85" i="1"/>
  <c r="H85" i="1"/>
  <c r="L85" i="1"/>
  <c r="P85" i="1"/>
  <c r="I85" i="1"/>
  <c r="M85" i="1"/>
  <c r="J81" i="1"/>
  <c r="N81" i="1"/>
  <c r="G81" i="1"/>
  <c r="K81" i="1"/>
  <c r="O81" i="1"/>
  <c r="H81" i="1"/>
  <c r="L81" i="1"/>
  <c r="P81" i="1"/>
  <c r="I81" i="1"/>
  <c r="M81" i="1"/>
  <c r="J74" i="1"/>
  <c r="N74" i="1"/>
  <c r="G74" i="1"/>
  <c r="K74" i="1"/>
  <c r="O74" i="1"/>
  <c r="H74" i="1"/>
  <c r="L74" i="1"/>
  <c r="P74" i="1"/>
  <c r="I74" i="1"/>
  <c r="M74" i="1"/>
  <c r="I67" i="1"/>
  <c r="M67" i="1"/>
  <c r="J67" i="1"/>
  <c r="N67" i="1"/>
  <c r="K67" i="1"/>
  <c r="L67" i="1"/>
  <c r="G67" i="1"/>
  <c r="O67" i="1"/>
  <c r="H67" i="1"/>
  <c r="P67" i="1"/>
  <c r="H93" i="1"/>
  <c r="L93" i="1"/>
  <c r="P93" i="1"/>
  <c r="I93" i="1"/>
  <c r="M93" i="1"/>
  <c r="J93" i="1"/>
  <c r="N93" i="1"/>
  <c r="G93" i="1"/>
  <c r="K93" i="1"/>
  <c r="O93" i="1"/>
  <c r="H88" i="1"/>
  <c r="L88" i="1"/>
  <c r="P88" i="1"/>
  <c r="I88" i="1"/>
  <c r="M88" i="1"/>
  <c r="J88" i="1"/>
  <c r="N88" i="1"/>
  <c r="G88" i="1"/>
  <c r="K88" i="1"/>
  <c r="O88" i="1"/>
  <c r="I9" i="1"/>
  <c r="M9" i="1"/>
  <c r="J9" i="1"/>
  <c r="N9" i="1"/>
  <c r="G9" i="1"/>
  <c r="K9" i="1"/>
  <c r="O9" i="1"/>
  <c r="H9" i="1"/>
  <c r="L9" i="1"/>
  <c r="P9" i="1"/>
  <c r="I19" i="1"/>
  <c r="M19" i="1"/>
  <c r="J19" i="1"/>
  <c r="N19" i="1"/>
  <c r="G19" i="1"/>
  <c r="K19" i="1"/>
  <c r="O19" i="1"/>
  <c r="H19" i="1"/>
  <c r="L19" i="1"/>
  <c r="P19" i="1"/>
  <c r="I15" i="1"/>
  <c r="M15" i="1"/>
  <c r="J15" i="1"/>
  <c r="N15" i="1"/>
  <c r="G15" i="1"/>
  <c r="K15" i="1"/>
  <c r="O15" i="1"/>
  <c r="H15" i="1"/>
  <c r="L15" i="1"/>
  <c r="P15" i="1"/>
  <c r="I11" i="1"/>
  <c r="M11" i="1"/>
  <c r="J11" i="1"/>
  <c r="N11" i="1"/>
  <c r="G11" i="1"/>
  <c r="K11" i="1"/>
  <c r="O11" i="1"/>
  <c r="H11" i="1"/>
  <c r="L11" i="1"/>
  <c r="P11" i="1"/>
  <c r="G26" i="1"/>
  <c r="K26" i="1"/>
  <c r="O26" i="1"/>
  <c r="H26" i="1"/>
  <c r="L26" i="1"/>
  <c r="P26" i="1"/>
  <c r="I26" i="1"/>
  <c r="M26" i="1"/>
  <c r="J26" i="1"/>
  <c r="N26" i="1"/>
  <c r="G22" i="1"/>
  <c r="K22" i="1"/>
  <c r="O22" i="1"/>
  <c r="H22" i="1"/>
  <c r="L22" i="1"/>
  <c r="P22" i="1"/>
  <c r="I22" i="1"/>
  <c r="M22" i="1"/>
  <c r="J22" i="1"/>
  <c r="N22" i="1"/>
  <c r="I36" i="1"/>
  <c r="M36" i="1"/>
  <c r="J36" i="1"/>
  <c r="N36" i="1"/>
  <c r="K36" i="1"/>
  <c r="L36" i="1"/>
  <c r="G36" i="1"/>
  <c r="O36" i="1"/>
  <c r="H36" i="1"/>
  <c r="P36" i="1"/>
  <c r="I32" i="1"/>
  <c r="M32" i="1"/>
  <c r="J32" i="1"/>
  <c r="N32" i="1"/>
  <c r="K32" i="1"/>
  <c r="L32" i="1"/>
  <c r="G32" i="1"/>
  <c r="O32" i="1"/>
  <c r="H32" i="1"/>
  <c r="P32" i="1"/>
  <c r="G29" i="1"/>
  <c r="K29" i="1"/>
  <c r="O29" i="1"/>
  <c r="H29" i="1"/>
  <c r="L29" i="1"/>
  <c r="P29" i="1"/>
  <c r="I29" i="1"/>
  <c r="M29" i="1"/>
  <c r="J29" i="1"/>
  <c r="N29" i="1"/>
  <c r="G63" i="1"/>
  <c r="K63" i="1"/>
  <c r="O63" i="1"/>
  <c r="H63" i="1"/>
  <c r="L63" i="1"/>
  <c r="P63" i="1"/>
  <c r="M63" i="1"/>
  <c r="N63" i="1"/>
  <c r="I63" i="1"/>
  <c r="J63" i="1"/>
  <c r="G59" i="1"/>
  <c r="K59" i="1"/>
  <c r="O59" i="1"/>
  <c r="H59" i="1"/>
  <c r="L59" i="1"/>
  <c r="P59" i="1"/>
  <c r="M59" i="1"/>
  <c r="N59" i="1"/>
  <c r="I59" i="1"/>
  <c r="J59" i="1"/>
  <c r="G56" i="1"/>
  <c r="K56" i="1"/>
  <c r="O56" i="1"/>
  <c r="H56" i="1"/>
  <c r="L56" i="1"/>
  <c r="P56" i="1"/>
  <c r="M56" i="1"/>
  <c r="N56" i="1"/>
  <c r="I56" i="1"/>
  <c r="J56" i="1"/>
  <c r="I51" i="1"/>
  <c r="M51" i="1"/>
  <c r="J51" i="1"/>
  <c r="N51" i="1"/>
  <c r="G51" i="1"/>
  <c r="K51" i="1"/>
  <c r="O51" i="1"/>
  <c r="H51" i="1"/>
  <c r="L51" i="1"/>
  <c r="P51" i="1"/>
  <c r="I44" i="1"/>
  <c r="M44" i="1"/>
  <c r="J44" i="1"/>
  <c r="N44" i="1"/>
  <c r="G44" i="1"/>
  <c r="K44" i="1"/>
  <c r="O44" i="1"/>
  <c r="H44" i="1"/>
  <c r="L44" i="1"/>
  <c r="P44" i="1"/>
  <c r="I40" i="1"/>
  <c r="M40" i="1"/>
  <c r="J40" i="1"/>
  <c r="N40" i="1"/>
  <c r="G40" i="1"/>
  <c r="K40" i="1"/>
  <c r="O40" i="1"/>
  <c r="H40" i="1"/>
  <c r="L40" i="1"/>
  <c r="P40" i="1"/>
  <c r="H87" i="1"/>
  <c r="L87" i="1"/>
  <c r="P87" i="1"/>
  <c r="I87" i="1"/>
  <c r="M87" i="1"/>
  <c r="J87" i="1"/>
  <c r="N87" i="1"/>
  <c r="G87" i="1"/>
  <c r="K87" i="1"/>
  <c r="O87" i="1"/>
  <c r="H80" i="1"/>
  <c r="L80" i="1"/>
  <c r="P80" i="1"/>
  <c r="I80" i="1"/>
  <c r="M80" i="1"/>
  <c r="J80" i="1"/>
  <c r="N80" i="1"/>
  <c r="G80" i="1"/>
  <c r="K80" i="1"/>
  <c r="O80" i="1"/>
  <c r="H76" i="1"/>
  <c r="L76" i="1"/>
  <c r="P76" i="1"/>
  <c r="I76" i="1"/>
  <c r="M76" i="1"/>
  <c r="J76" i="1"/>
  <c r="N76" i="1"/>
  <c r="G76" i="1"/>
  <c r="K76" i="1"/>
  <c r="O76" i="1"/>
  <c r="H73" i="1"/>
  <c r="L73" i="1"/>
  <c r="P73" i="1"/>
  <c r="I73" i="1"/>
  <c r="M73" i="1"/>
  <c r="J73" i="1"/>
  <c r="N73" i="1"/>
  <c r="G73" i="1"/>
  <c r="K73" i="1"/>
  <c r="O73" i="1"/>
  <c r="H70" i="1"/>
  <c r="L70" i="1"/>
  <c r="P70" i="1"/>
  <c r="I70" i="1"/>
  <c r="M70" i="1"/>
  <c r="J70" i="1"/>
  <c r="N70" i="1"/>
  <c r="G70" i="1"/>
  <c r="K70" i="1"/>
  <c r="O70" i="1"/>
  <c r="G66" i="1"/>
  <c r="K66" i="1"/>
  <c r="O66" i="1"/>
  <c r="H66" i="1"/>
  <c r="L66" i="1"/>
  <c r="P66" i="1"/>
  <c r="M66" i="1"/>
  <c r="N66" i="1"/>
  <c r="I66" i="1"/>
  <c r="J66" i="1"/>
  <c r="J107" i="1"/>
  <c r="N107" i="1"/>
  <c r="G107" i="1"/>
  <c r="K107" i="1"/>
  <c r="O107" i="1"/>
  <c r="H107" i="1"/>
  <c r="L107" i="1"/>
  <c r="P107" i="1"/>
  <c r="I107" i="1"/>
  <c r="M107" i="1"/>
  <c r="J102" i="1"/>
  <c r="N102" i="1"/>
  <c r="G102" i="1"/>
  <c r="K102" i="1"/>
  <c r="O102" i="1"/>
  <c r="H102" i="1"/>
  <c r="L102" i="1"/>
  <c r="P102" i="1"/>
  <c r="I102" i="1"/>
  <c r="M102" i="1"/>
  <c r="J95" i="1"/>
  <c r="N95" i="1"/>
  <c r="G95" i="1"/>
  <c r="K95" i="1"/>
  <c r="O95" i="1"/>
  <c r="H95" i="1"/>
  <c r="L95" i="1"/>
  <c r="P95" i="1"/>
  <c r="I95" i="1"/>
  <c r="M95" i="1"/>
  <c r="J92" i="1"/>
  <c r="N92" i="1"/>
  <c r="G92" i="1"/>
  <c r="K92" i="1"/>
  <c r="O92" i="1"/>
  <c r="H92" i="1"/>
  <c r="L92" i="1"/>
  <c r="P92" i="1"/>
  <c r="I92" i="1"/>
  <c r="M92" i="1"/>
  <c r="I62" i="1"/>
  <c r="M62" i="1"/>
  <c r="J62" i="1"/>
  <c r="N62" i="1"/>
  <c r="G62" i="1"/>
  <c r="O62" i="1"/>
  <c r="H62" i="1"/>
  <c r="P62" i="1"/>
  <c r="K62" i="1"/>
  <c r="L62" i="1"/>
  <c r="I54" i="1"/>
  <c r="M54" i="1"/>
  <c r="J54" i="1"/>
  <c r="N54" i="1"/>
  <c r="G54" i="1"/>
  <c r="O54" i="1"/>
  <c r="H54" i="1"/>
  <c r="P54" i="1"/>
  <c r="K54" i="1"/>
  <c r="L54" i="1"/>
  <c r="J77" i="1"/>
  <c r="N77" i="1"/>
  <c r="G77" i="1"/>
  <c r="K77" i="1"/>
  <c r="O77" i="1"/>
  <c r="H77" i="1"/>
  <c r="L77" i="1"/>
  <c r="P77" i="1"/>
  <c r="I77" i="1"/>
  <c r="M77" i="1"/>
  <c r="H94" i="1"/>
  <c r="L94" i="1"/>
  <c r="P94" i="1"/>
  <c r="I94" i="1"/>
  <c r="M94" i="1"/>
  <c r="J94" i="1"/>
  <c r="N94" i="1"/>
  <c r="G94" i="1"/>
  <c r="K94" i="1"/>
  <c r="O94" i="1"/>
  <c r="G8" i="1"/>
  <c r="K8" i="1"/>
  <c r="O8" i="1"/>
  <c r="H8" i="1"/>
  <c r="L8" i="1"/>
  <c r="P8" i="1"/>
  <c r="I8" i="1"/>
  <c r="M8" i="1"/>
  <c r="J8" i="1"/>
  <c r="N8" i="1"/>
  <c r="I25" i="1"/>
  <c r="M25" i="1"/>
  <c r="J25" i="1"/>
  <c r="N25" i="1"/>
  <c r="G25" i="1"/>
  <c r="K25" i="1"/>
  <c r="O25" i="1"/>
  <c r="H25" i="1"/>
  <c r="L25" i="1"/>
  <c r="P25" i="1"/>
  <c r="I65" i="1"/>
  <c r="M65" i="1"/>
  <c r="J65" i="1"/>
  <c r="N65" i="1"/>
  <c r="G65" i="1"/>
  <c r="O65" i="1"/>
  <c r="H65" i="1"/>
  <c r="P65" i="1"/>
  <c r="K65" i="1"/>
  <c r="L65" i="1"/>
  <c r="G43" i="1"/>
  <c r="K43" i="1"/>
  <c r="O43" i="1"/>
  <c r="H43" i="1"/>
  <c r="L43" i="1"/>
  <c r="P43" i="1"/>
  <c r="I43" i="1"/>
  <c r="M43" i="1"/>
  <c r="J43" i="1"/>
  <c r="N43" i="1"/>
  <c r="J69" i="1"/>
  <c r="N69" i="1"/>
  <c r="G69" i="1"/>
  <c r="K69" i="1"/>
  <c r="O69" i="1"/>
  <c r="H69" i="1"/>
  <c r="L69" i="1"/>
  <c r="P69" i="1"/>
  <c r="I69" i="1"/>
  <c r="M69" i="1"/>
  <c r="H103" i="1"/>
  <c r="L103" i="1"/>
  <c r="P103" i="1"/>
  <c r="I103" i="1"/>
  <c r="M103" i="1"/>
  <c r="J103" i="1"/>
  <c r="N103" i="1"/>
  <c r="G103" i="1"/>
  <c r="K103" i="1"/>
  <c r="O103" i="1"/>
  <c r="J7" i="1"/>
  <c r="N7" i="1"/>
  <c r="G7" i="1"/>
  <c r="K7" i="1"/>
  <c r="O7" i="1"/>
  <c r="L7" i="1"/>
  <c r="P7" i="1"/>
  <c r="I7" i="1"/>
  <c r="M7" i="1"/>
  <c r="H7" i="1"/>
  <c r="I21" i="1"/>
  <c r="M21" i="1"/>
  <c r="J21" i="1"/>
  <c r="N21" i="1"/>
  <c r="G21" i="1"/>
  <c r="K21" i="1"/>
  <c r="O21" i="1"/>
  <c r="H21" i="1"/>
  <c r="L21" i="1"/>
  <c r="P21" i="1"/>
  <c r="I17" i="1"/>
  <c r="M17" i="1"/>
  <c r="J17" i="1"/>
  <c r="N17" i="1"/>
  <c r="G17" i="1"/>
  <c r="K17" i="1"/>
  <c r="O17" i="1"/>
  <c r="H17" i="1"/>
  <c r="L17" i="1"/>
  <c r="P17" i="1"/>
  <c r="I13" i="1"/>
  <c r="M13" i="1"/>
  <c r="J13" i="1"/>
  <c r="N13" i="1"/>
  <c r="G13" i="1"/>
  <c r="K13" i="1"/>
  <c r="O13" i="1"/>
  <c r="H13" i="1"/>
  <c r="L13" i="1"/>
  <c r="P13" i="1"/>
  <c r="G28" i="1"/>
  <c r="K28" i="1"/>
  <c r="O28" i="1"/>
  <c r="H28" i="1"/>
  <c r="L28" i="1"/>
  <c r="P28" i="1"/>
  <c r="I28" i="1"/>
  <c r="M28" i="1"/>
  <c r="J28" i="1"/>
  <c r="N28" i="1"/>
  <c r="G24" i="1"/>
  <c r="K24" i="1"/>
  <c r="O24" i="1"/>
  <c r="H24" i="1"/>
  <c r="L24" i="1"/>
  <c r="P24" i="1"/>
  <c r="I24" i="1"/>
  <c r="M24" i="1"/>
  <c r="J24" i="1"/>
  <c r="N24" i="1"/>
  <c r="I38" i="1"/>
  <c r="M38" i="1"/>
  <c r="J38" i="1"/>
  <c r="N38" i="1"/>
  <c r="G38" i="1"/>
  <c r="O38" i="1"/>
  <c r="H38" i="1"/>
  <c r="P38" i="1"/>
  <c r="K38" i="1"/>
  <c r="L38" i="1"/>
  <c r="I34" i="1"/>
  <c r="M34" i="1"/>
  <c r="J34" i="1"/>
  <c r="N34" i="1"/>
  <c r="G34" i="1"/>
  <c r="O34" i="1"/>
  <c r="H34" i="1"/>
  <c r="P34" i="1"/>
  <c r="K34" i="1"/>
  <c r="L34" i="1"/>
  <c r="G64" i="1"/>
  <c r="K64" i="1"/>
  <c r="O64" i="1"/>
  <c r="H64" i="1"/>
  <c r="L64" i="1"/>
  <c r="P64" i="1"/>
  <c r="I64" i="1"/>
  <c r="J64" i="1"/>
  <c r="M64" i="1"/>
  <c r="N64" i="1"/>
  <c r="G61" i="1"/>
  <c r="K61" i="1"/>
  <c r="O61" i="1"/>
  <c r="H61" i="1"/>
  <c r="L61" i="1"/>
  <c r="P61" i="1"/>
  <c r="I61" i="1"/>
  <c r="J61" i="1"/>
  <c r="M61" i="1"/>
  <c r="N61" i="1"/>
  <c r="G57" i="1"/>
  <c r="K57" i="1"/>
  <c r="O57" i="1"/>
  <c r="H57" i="1"/>
  <c r="L57" i="1"/>
  <c r="P57" i="1"/>
  <c r="I57" i="1"/>
  <c r="J57" i="1"/>
  <c r="M57" i="1"/>
  <c r="N57" i="1"/>
  <c r="G53" i="1"/>
  <c r="K53" i="1"/>
  <c r="O53" i="1"/>
  <c r="H53" i="1"/>
  <c r="L53" i="1"/>
  <c r="P53" i="1"/>
  <c r="I53" i="1"/>
  <c r="J53" i="1"/>
  <c r="M53" i="1"/>
  <c r="N53" i="1"/>
  <c r="I49" i="1"/>
  <c r="M49" i="1"/>
  <c r="J49" i="1"/>
  <c r="N49" i="1"/>
  <c r="G49" i="1"/>
  <c r="K49" i="1"/>
  <c r="O49" i="1"/>
  <c r="H49" i="1"/>
  <c r="L49" i="1"/>
  <c r="P49" i="1"/>
  <c r="I46" i="1"/>
  <c r="M46" i="1"/>
  <c r="J46" i="1"/>
  <c r="N46" i="1"/>
  <c r="G46" i="1"/>
  <c r="K46" i="1"/>
  <c r="O46" i="1"/>
  <c r="H46" i="1"/>
  <c r="L46" i="1"/>
  <c r="P46" i="1"/>
  <c r="I42" i="1"/>
  <c r="M42" i="1"/>
  <c r="J42" i="1"/>
  <c r="N42" i="1"/>
  <c r="G42" i="1"/>
  <c r="K42" i="1"/>
  <c r="O42" i="1"/>
  <c r="H42" i="1"/>
  <c r="L42" i="1"/>
  <c r="P42" i="1"/>
  <c r="H86" i="1"/>
  <c r="L86" i="1"/>
  <c r="P86" i="1"/>
  <c r="I86" i="1"/>
  <c r="M86" i="1"/>
  <c r="J86" i="1"/>
  <c r="N86" i="1"/>
  <c r="G86" i="1"/>
  <c r="K86" i="1"/>
  <c r="O86" i="1"/>
  <c r="H84" i="1"/>
  <c r="L84" i="1"/>
  <c r="P84" i="1"/>
  <c r="I84" i="1"/>
  <c r="M84" i="1"/>
  <c r="J84" i="1"/>
  <c r="N84" i="1"/>
  <c r="G84" i="1"/>
  <c r="K84" i="1"/>
  <c r="O84" i="1"/>
  <c r="H82" i="1"/>
  <c r="L82" i="1"/>
  <c r="P82" i="1"/>
  <c r="I82" i="1"/>
  <c r="M82" i="1"/>
  <c r="J82" i="1"/>
  <c r="N82" i="1"/>
  <c r="G82" i="1"/>
  <c r="K82" i="1"/>
  <c r="O82" i="1"/>
  <c r="H79" i="1"/>
  <c r="L79" i="1"/>
  <c r="P79" i="1"/>
  <c r="I79" i="1"/>
  <c r="M79" i="1"/>
  <c r="J79" i="1"/>
  <c r="N79" i="1"/>
  <c r="G79" i="1"/>
  <c r="K79" i="1"/>
  <c r="O79" i="1"/>
  <c r="H75" i="1"/>
  <c r="L75" i="1"/>
  <c r="P75" i="1"/>
  <c r="I75" i="1"/>
  <c r="M75" i="1"/>
  <c r="J75" i="1"/>
  <c r="N75" i="1"/>
  <c r="G75" i="1"/>
  <c r="K75" i="1"/>
  <c r="O75" i="1"/>
  <c r="H72" i="1"/>
  <c r="L72" i="1"/>
  <c r="P72" i="1"/>
  <c r="I72" i="1"/>
  <c r="M72" i="1"/>
  <c r="J72" i="1"/>
  <c r="N72" i="1"/>
  <c r="G72" i="1"/>
  <c r="K72" i="1"/>
  <c r="O72" i="1"/>
  <c r="H68" i="1"/>
  <c r="G68" i="1"/>
  <c r="L68" i="1"/>
  <c r="P68" i="1"/>
  <c r="I68" i="1"/>
  <c r="M68" i="1"/>
  <c r="J68" i="1"/>
  <c r="N68" i="1"/>
  <c r="K68" i="1"/>
  <c r="O68" i="1"/>
  <c r="J98" i="1"/>
  <c r="N98" i="1"/>
  <c r="G98" i="1"/>
  <c r="K98" i="1"/>
  <c r="O98" i="1"/>
  <c r="H98" i="1"/>
  <c r="L98" i="1"/>
  <c r="P98" i="1"/>
  <c r="I98" i="1"/>
  <c r="M98" i="1"/>
  <c r="J99" i="1"/>
  <c r="N99" i="1"/>
  <c r="G99" i="1"/>
  <c r="K99" i="1"/>
  <c r="O99" i="1"/>
  <c r="H99" i="1"/>
  <c r="L99" i="1"/>
  <c r="P99" i="1"/>
  <c r="I99" i="1"/>
  <c r="M99" i="1"/>
  <c r="J96" i="1"/>
  <c r="N96" i="1"/>
  <c r="G96" i="1"/>
  <c r="K96" i="1"/>
  <c r="O96" i="1"/>
  <c r="H96" i="1"/>
  <c r="L96" i="1"/>
  <c r="P96" i="1"/>
  <c r="I96" i="1"/>
  <c r="M96" i="1"/>
  <c r="J90" i="1"/>
  <c r="N90" i="1"/>
  <c r="G90" i="1"/>
  <c r="K90" i="1"/>
  <c r="O90" i="1"/>
  <c r="H90" i="1"/>
  <c r="L90" i="1"/>
  <c r="P90" i="1"/>
  <c r="I90" i="1"/>
  <c r="M90" i="1"/>
  <c r="G14" i="1"/>
  <c r="K14" i="1"/>
  <c r="O14" i="1"/>
  <c r="H14" i="1"/>
  <c r="L14" i="1"/>
  <c r="P14" i="1"/>
  <c r="I14" i="1"/>
  <c r="M14" i="1"/>
  <c r="J14" i="1"/>
  <c r="N14" i="1"/>
  <c r="G35" i="1"/>
  <c r="K35" i="1"/>
  <c r="O35" i="1"/>
  <c r="H35" i="1"/>
  <c r="L35" i="1"/>
  <c r="P35" i="1"/>
  <c r="M35" i="1"/>
  <c r="N35" i="1"/>
  <c r="I35" i="1"/>
  <c r="J35" i="1"/>
  <c r="I31" i="1"/>
  <c r="J31" i="1"/>
  <c r="G31" i="1"/>
  <c r="K31" i="1"/>
  <c r="O31" i="1"/>
  <c r="H31" i="1"/>
  <c r="L31" i="1"/>
  <c r="P31" i="1"/>
  <c r="M31" i="1"/>
  <c r="N31" i="1"/>
  <c r="G50" i="1"/>
  <c r="K50" i="1"/>
  <c r="O50" i="1"/>
  <c r="H50" i="1"/>
  <c r="L50" i="1"/>
  <c r="P50" i="1"/>
  <c r="I50" i="1"/>
  <c r="M50" i="1"/>
  <c r="J50" i="1"/>
  <c r="N50" i="1"/>
  <c r="J83" i="1"/>
  <c r="N83" i="1"/>
  <c r="G83" i="1"/>
  <c r="K83" i="1"/>
  <c r="O83" i="1"/>
  <c r="H83" i="1"/>
  <c r="L83" i="1"/>
  <c r="P83" i="1"/>
  <c r="I83" i="1"/>
  <c r="M83" i="1"/>
  <c r="H91" i="1"/>
  <c r="L91" i="1"/>
  <c r="P91" i="1"/>
  <c r="I91" i="1"/>
  <c r="M91" i="1"/>
  <c r="J91" i="1"/>
  <c r="N91" i="1"/>
  <c r="G91" i="1"/>
  <c r="K91" i="1"/>
  <c r="O91" i="1"/>
  <c r="G10" i="1"/>
  <c r="K10" i="1"/>
  <c r="O10" i="1"/>
  <c r="H10" i="1"/>
  <c r="L10" i="1"/>
  <c r="P10" i="1"/>
  <c r="I10" i="1"/>
  <c r="M10" i="1"/>
  <c r="J10" i="1"/>
  <c r="N10" i="1"/>
  <c r="G12" i="1"/>
  <c r="K12" i="1"/>
  <c r="O12" i="1"/>
  <c r="H12" i="1"/>
  <c r="L12" i="1"/>
  <c r="P12" i="1"/>
  <c r="I12" i="1"/>
  <c r="M12" i="1"/>
  <c r="J12" i="1"/>
  <c r="N12" i="1"/>
  <c r="I23" i="1"/>
  <c r="M23" i="1"/>
  <c r="J23" i="1"/>
  <c r="N23" i="1"/>
  <c r="G23" i="1"/>
  <c r="K23" i="1"/>
  <c r="O23" i="1"/>
  <c r="H23" i="1"/>
  <c r="L23" i="1"/>
  <c r="P23" i="1"/>
  <c r="G33" i="1"/>
  <c r="K33" i="1"/>
  <c r="O33" i="1"/>
  <c r="H33" i="1"/>
  <c r="L33" i="1"/>
  <c r="P33" i="1"/>
  <c r="I33" i="1"/>
  <c r="J33" i="1"/>
  <c r="M33" i="1"/>
  <c r="N33" i="1"/>
  <c r="I55" i="1"/>
  <c r="M55" i="1"/>
  <c r="J55" i="1"/>
  <c r="N55" i="1"/>
  <c r="K55" i="1"/>
  <c r="L55" i="1"/>
  <c r="G55" i="1"/>
  <c r="O55" i="1"/>
  <c r="H55" i="1"/>
  <c r="P55" i="1"/>
  <c r="G48" i="1"/>
  <c r="K48" i="1"/>
  <c r="O48" i="1"/>
  <c r="H48" i="1"/>
  <c r="L48" i="1"/>
  <c r="P48" i="1"/>
  <c r="I48" i="1"/>
  <c r="M48" i="1"/>
  <c r="J48" i="1"/>
  <c r="N48" i="1"/>
  <c r="G41" i="1"/>
  <c r="K41" i="1"/>
  <c r="O41" i="1"/>
  <c r="H41" i="1"/>
  <c r="L41" i="1"/>
  <c r="P41" i="1"/>
  <c r="I41" i="1"/>
  <c r="M41" i="1"/>
  <c r="J41" i="1"/>
  <c r="N41" i="1"/>
  <c r="J78" i="1"/>
  <c r="N78" i="1"/>
  <c r="G78" i="1"/>
  <c r="K78" i="1"/>
  <c r="O78" i="1"/>
  <c r="H78" i="1"/>
  <c r="L78" i="1"/>
  <c r="P78" i="1"/>
  <c r="I78" i="1"/>
  <c r="M78" i="1"/>
  <c r="J71" i="1"/>
  <c r="N71" i="1"/>
  <c r="G71" i="1"/>
  <c r="K71" i="1"/>
  <c r="O71" i="1"/>
  <c r="H71" i="1"/>
  <c r="L71" i="1"/>
  <c r="P71" i="1"/>
  <c r="I71" i="1"/>
  <c r="M71" i="1"/>
  <c r="H101" i="1"/>
  <c r="L101" i="1"/>
  <c r="P101" i="1"/>
  <c r="I101" i="1"/>
  <c r="M101" i="1"/>
  <c r="J101" i="1"/>
  <c r="N101" i="1"/>
  <c r="G101" i="1"/>
  <c r="K101" i="1"/>
  <c r="O101" i="1"/>
  <c r="H97" i="1"/>
  <c r="L97" i="1"/>
  <c r="P97" i="1"/>
  <c r="I97" i="1"/>
  <c r="M97" i="1"/>
  <c r="J97" i="1"/>
  <c r="N97" i="1"/>
  <c r="G97" i="1"/>
  <c r="K97" i="1"/>
  <c r="O97" i="1"/>
  <c r="MM5" i="1"/>
  <c r="MQ5" i="1" s="1"/>
  <c r="MU5" i="1" s="1"/>
  <c r="MY5" i="1" s="1"/>
  <c r="NC5" i="1" s="1"/>
  <c r="NG5" i="1" s="1"/>
  <c r="NK5" i="1" s="1"/>
  <c r="NO5" i="1" s="1"/>
  <c r="NS5" i="1" s="1"/>
  <c r="CL5" i="1" s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D5" i="1"/>
  <c r="F103" i="1" l="1"/>
  <c r="F73" i="1"/>
  <c r="F80" i="1"/>
  <c r="F87" i="1"/>
  <c r="F93" i="1"/>
  <c r="F136" i="1"/>
  <c r="F112" i="1"/>
  <c r="F104" i="1"/>
  <c r="F113" i="1"/>
  <c r="F106" i="1"/>
  <c r="F101" i="1"/>
  <c r="F91" i="1"/>
  <c r="F72" i="1"/>
  <c r="F79" i="1"/>
  <c r="F84" i="1"/>
  <c r="F68" i="1"/>
  <c r="F89" i="1"/>
  <c r="F121" i="1"/>
  <c r="F78" i="1"/>
  <c r="F48" i="1"/>
  <c r="F55" i="1"/>
  <c r="F23" i="1"/>
  <c r="F10" i="1"/>
  <c r="F83" i="1"/>
  <c r="F50" i="1"/>
  <c r="F31" i="1"/>
  <c r="F35" i="1"/>
  <c r="F96" i="1"/>
  <c r="F98" i="1"/>
  <c r="F46" i="1"/>
  <c r="F53" i="1"/>
  <c r="F61" i="1"/>
  <c r="F38" i="1"/>
  <c r="F28" i="1"/>
  <c r="F17" i="1"/>
  <c r="F43" i="1"/>
  <c r="F25" i="1"/>
  <c r="F77" i="1"/>
  <c r="F54" i="1"/>
  <c r="F92" i="1"/>
  <c r="F102" i="1"/>
  <c r="F40" i="1"/>
  <c r="F56" i="1"/>
  <c r="F63" i="1"/>
  <c r="F36" i="1"/>
  <c r="F22" i="1"/>
  <c r="F11" i="1"/>
  <c r="F19" i="1"/>
  <c r="F74" i="1"/>
  <c r="F85" i="1"/>
  <c r="F45" i="1"/>
  <c r="F37" i="1"/>
  <c r="F16" i="1"/>
  <c r="F58" i="1"/>
  <c r="F18" i="1"/>
  <c r="F117" i="1"/>
  <c r="F128" i="1"/>
  <c r="F127" i="1"/>
  <c r="F110" i="1"/>
  <c r="F120" i="1"/>
  <c r="F126" i="1"/>
  <c r="F135" i="1"/>
  <c r="F122" i="1"/>
  <c r="F133" i="1"/>
  <c r="F97" i="1"/>
  <c r="F75" i="1"/>
  <c r="F82" i="1"/>
  <c r="F86" i="1"/>
  <c r="F94" i="1"/>
  <c r="F70" i="1"/>
  <c r="F76" i="1"/>
  <c r="F88" i="1"/>
  <c r="F100" i="1"/>
  <c r="F116" i="1"/>
  <c r="F115" i="1"/>
  <c r="F119" i="1"/>
  <c r="F109" i="1"/>
  <c r="F71" i="1"/>
  <c r="F41" i="1"/>
  <c r="F33" i="1"/>
  <c r="F12" i="1"/>
  <c r="F14" i="1"/>
  <c r="F90" i="1"/>
  <c r="F99" i="1"/>
  <c r="F42" i="1"/>
  <c r="F49" i="1"/>
  <c r="F57" i="1"/>
  <c r="F64" i="1"/>
  <c r="F34" i="1"/>
  <c r="F24" i="1"/>
  <c r="F13" i="1"/>
  <c r="F21" i="1"/>
  <c r="F7" i="1"/>
  <c r="F69" i="1"/>
  <c r="F65" i="1"/>
  <c r="F8" i="1"/>
  <c r="F62" i="1"/>
  <c r="F95" i="1"/>
  <c r="F107" i="1"/>
  <c r="F66" i="1"/>
  <c r="F44" i="1"/>
  <c r="F51" i="1"/>
  <c r="F59" i="1"/>
  <c r="F29" i="1"/>
  <c r="F32" i="1"/>
  <c r="F26" i="1"/>
  <c r="F15" i="1"/>
  <c r="F9" i="1"/>
  <c r="F67" i="1"/>
  <c r="F81" i="1"/>
  <c r="F52" i="1"/>
  <c r="F60" i="1"/>
  <c r="F30" i="1"/>
  <c r="F27" i="1"/>
  <c r="F20" i="1"/>
  <c r="F47" i="1"/>
  <c r="F39" i="1"/>
  <c r="F111" i="1"/>
  <c r="F118" i="1"/>
  <c r="F124" i="1"/>
  <c r="F131" i="1"/>
  <c r="F105" i="1"/>
  <c r="F137" i="1"/>
  <c r="F123" i="1"/>
  <c r="F132" i="1"/>
  <c r="F114" i="1"/>
  <c r="F125" i="1"/>
  <c r="F130" i="1"/>
  <c r="F134" i="1"/>
  <c r="F108" i="1"/>
  <c r="F129" i="1"/>
  <c r="CH5" i="1"/>
  <c r="CJ5" i="1"/>
  <c r="CF5" i="1"/>
  <c r="CK5" i="1"/>
  <c r="CG5" i="1"/>
  <c r="CI5" i="1"/>
  <c r="CE5" i="1"/>
</calcChain>
</file>

<file path=xl/sharedStrings.xml><?xml version="1.0" encoding="utf-8"?>
<sst xmlns="http://schemas.openxmlformats.org/spreadsheetml/2006/main" count="660" uniqueCount="367">
  <si>
    <t>Ranking 2015</t>
  </si>
  <si>
    <t>Lp.</t>
  </si>
  <si>
    <t>Imię i Nazwisko   </t>
  </si>
  <si>
    <t>Rocznik</t>
  </si>
  <si>
    <t>SUMA PKT.</t>
  </si>
  <si>
    <t>Matsuru Cup, Eindchoven</t>
  </si>
  <si>
    <t>10.1.2015</t>
  </si>
  <si>
    <t>Turniej Judo Mysłowice, Mysłowice</t>
  </si>
  <si>
    <t>24.1.2015</t>
  </si>
  <si>
    <t>Tallin Judo Cup U14, Tallin</t>
  </si>
  <si>
    <t>07.2.2015</t>
  </si>
  <si>
    <t>Tallin Judo Cup U16, Tallin</t>
  </si>
  <si>
    <t>Grand Prix Ostrava, Ostrava</t>
  </si>
  <si>
    <t>14.2.2015</t>
  </si>
  <si>
    <t>XI Turniej o puchar Gminy Lesznowola, Mysiadło</t>
  </si>
  <si>
    <t>I Liga Funny Judo, Mysiadło</t>
  </si>
  <si>
    <t>15.2.2015</t>
  </si>
  <si>
    <t>Turniej Zimowy Judo, Warszawa</t>
  </si>
  <si>
    <t>21.2.2015</t>
  </si>
  <si>
    <t>Mistrzostwa Mazowsza jun mł, Warszawa</t>
  </si>
  <si>
    <t>22.2.2015</t>
  </si>
  <si>
    <t>European Open - Puchar Świata, Warszawa</t>
  </si>
  <si>
    <t>28.2.2015</t>
  </si>
  <si>
    <t>Puchar Polski Seniorów, Luboń</t>
  </si>
  <si>
    <t>07.3.2015</t>
  </si>
  <si>
    <t>Otwarte Mistrzostwa Jasła, Jasło</t>
  </si>
  <si>
    <t>Grand Prix Mysłowice, Mysłowice</t>
  </si>
  <si>
    <t>08.3.2015</t>
  </si>
  <si>
    <t>East Judo Open-Białystok, Białystok</t>
  </si>
  <si>
    <t>14.3.2015</t>
  </si>
  <si>
    <t>TM młodzików w Białymstoku - East Judo Open, Białystok</t>
  </si>
  <si>
    <t>15.3.2015</t>
  </si>
  <si>
    <t>Warszawska Olimpiada Młodzieży U15,U18, Wesoła</t>
  </si>
  <si>
    <t>22.3.2015</t>
  </si>
  <si>
    <t>Grand Prix TUR, Samsun</t>
  </si>
  <si>
    <t>27.3.2015</t>
  </si>
  <si>
    <t>Puchar Polski Młodzików - Wielkopolski MTJ, Suchy Las</t>
  </si>
  <si>
    <t>28.3.2015</t>
  </si>
  <si>
    <t>Wielkopolski Turniej Międzynarodowy, Suchy Las</t>
  </si>
  <si>
    <t>II Liga Funny Judo, Wesoła</t>
  </si>
  <si>
    <t>WOM-Mistrzostwa Warszawy Dzieci im. Jana Ślawskiego, Wesoła</t>
  </si>
  <si>
    <t>29.3.2015</t>
  </si>
  <si>
    <t>Turniej Międzynarodowy w Kufstein, Kufstein</t>
  </si>
  <si>
    <t>06.4.2015</t>
  </si>
  <si>
    <t>III-liga Funny WOM, Warszawa</t>
  </si>
  <si>
    <t>18.4.2015</t>
  </si>
  <si>
    <t>Sprada Cup, Duisburg</t>
  </si>
  <si>
    <t>19.4.2015</t>
  </si>
  <si>
    <t>Międzynarodowy turniej W Bytomiu, Bytom</t>
  </si>
  <si>
    <t>24.4.2015</t>
  </si>
  <si>
    <t>Budapest Kupa, Budapeszt</t>
  </si>
  <si>
    <t>03.5.2015</t>
  </si>
  <si>
    <t>Turniej Międzynarodowy w Rydze "Kyoday", Ryga</t>
  </si>
  <si>
    <t>17.5.2015</t>
  </si>
  <si>
    <t>Otwarte Mistrzostwa woj. Lubelskiego, Lublin</t>
  </si>
  <si>
    <t>Zawody Judo, Wysokie Mazowieckie</t>
  </si>
  <si>
    <t>23.5.2015</t>
  </si>
  <si>
    <t>Puchar Polski Młodzików w Łodzi, Łódź</t>
  </si>
  <si>
    <t>Turniej Międzynarodowy w Venray, Venray</t>
  </si>
  <si>
    <t>30.5.2015</t>
  </si>
  <si>
    <t>Zawody w Bielsku-Białej, Bielsko-Biała</t>
  </si>
  <si>
    <t>31.5.2015</t>
  </si>
  <si>
    <t>Zawody w Płocku, Płock</t>
  </si>
  <si>
    <t>09.6.2015</t>
  </si>
  <si>
    <t>Żoliborz Cup, Warszawa</t>
  </si>
  <si>
    <t>13.6.2015</t>
  </si>
  <si>
    <t>Żoliborz Cup 2, Warszawa</t>
  </si>
  <si>
    <t>IV Liga Funny WOM, Warszawa</t>
  </si>
  <si>
    <t>14.6.2015</t>
  </si>
  <si>
    <t>Międzynarodowy Turniej Judo-Solanin Cup, Nowa Sól</t>
  </si>
  <si>
    <t>20.6.2015</t>
  </si>
  <si>
    <t>TM w CHR, Split</t>
  </si>
  <si>
    <t>27.6.2015</t>
  </si>
  <si>
    <t>Turniej Międzynarodowy w Graz, Graz</t>
  </si>
  <si>
    <t>Otwarte Mistrzostwa Opola, Opole</t>
  </si>
  <si>
    <t>6.6.2015</t>
  </si>
  <si>
    <t>Międzywojewódzkie Mistrzostwa Młodzików, Warszawa</t>
  </si>
  <si>
    <t>12.9.2015</t>
  </si>
  <si>
    <t>13.9.2015</t>
  </si>
  <si>
    <t>Turniej o puchar wójta gm.Kowala, Radom</t>
  </si>
  <si>
    <t>19.9.2015</t>
  </si>
  <si>
    <t>Warsaw Judo Open U15, Warszawa</t>
  </si>
  <si>
    <t>27.9.2015</t>
  </si>
  <si>
    <t>Warsaw Judo Open U17, Warszawa</t>
  </si>
  <si>
    <t>Warsaw Judo Open U20, Warszawa</t>
  </si>
  <si>
    <t>Mistrzostwa Polski Młodzików i Młodziczek, Bochnia</t>
  </si>
  <si>
    <t>04.10.2015</t>
  </si>
  <si>
    <t>Panda Cup, Warszawa</t>
  </si>
  <si>
    <t>10.10.2015</t>
  </si>
  <si>
    <t>IX Ogólnopolski Turniej Judo Sensei Płock, Płock</t>
  </si>
  <si>
    <t>Memoriał im. Grzegorza Malika, Warszawa</t>
  </si>
  <si>
    <t>17.10.2015</t>
  </si>
  <si>
    <t>Turniej międzynarodowy im.L.Piekarskiego, Białystok</t>
  </si>
  <si>
    <t>Dzielnicowy Turniej Funny Judo, Warszawa</t>
  </si>
  <si>
    <t>18.10.2015</t>
  </si>
  <si>
    <t>Małe Warsaw Judo Open, WARSZAWA</t>
  </si>
  <si>
    <t>24.10.2015</t>
  </si>
  <si>
    <t>Puchar Polski U15 w Luboniu, Luboń</t>
  </si>
  <si>
    <t>25.10.2015</t>
  </si>
  <si>
    <t>Puchar Polski U17 w Luboniu, Luboń</t>
  </si>
  <si>
    <t>Międzynarodowe Mistrzostwa woj. Lubelskiego, Lublin</t>
  </si>
  <si>
    <t>Slovak Open Galanta U9,U11,U13,U18, Galanta</t>
  </si>
  <si>
    <t>07.11.2015</t>
  </si>
  <si>
    <t>Slovak Open Galanta U15, Galanta</t>
  </si>
  <si>
    <t>Turniej z okazji Święta Niepodległości, Warszawa</t>
  </si>
  <si>
    <t>11.11.2015</t>
  </si>
  <si>
    <t>Baltic Cup U12, Gdynia</t>
  </si>
  <si>
    <t>14.11.2015</t>
  </si>
  <si>
    <t>Koroska Open, Slovenj Gradec</t>
  </si>
  <si>
    <t>OPP Baltic Cup U14, Gdynia</t>
  </si>
  <si>
    <t>Baltic Cup U23, Gdynia</t>
  </si>
  <si>
    <t>15.11.2015</t>
  </si>
  <si>
    <t>Turniej o Puchar Wójta Gm.Sochaczew, Sochaczew</t>
  </si>
  <si>
    <t>21.11.2015</t>
  </si>
  <si>
    <t>Międzynarodowy Turniej judo Krosno, Krosno</t>
  </si>
  <si>
    <t>Międzynarodowy Turniej judo Krosno U-15, Krosno</t>
  </si>
  <si>
    <t>V Mistrzostwa Miasta Mysłowice , Mysłowice</t>
  </si>
  <si>
    <t>28.11.2015</t>
  </si>
  <si>
    <t>Turniej Judo - Wesoła, Wesoła</t>
  </si>
  <si>
    <t>05.12.2015</t>
  </si>
  <si>
    <t>Mikołajkowy Turniej w Funny Judo, WARSZAWA</t>
  </si>
  <si>
    <t>12.12.2015</t>
  </si>
  <si>
    <t>Turniej Judo Sochaczew, Sochaczew</t>
  </si>
  <si>
    <t>Mikołajkowy Turniej Klubowy w Funny Judo-dzieci, WARSZAWA</t>
  </si>
  <si>
    <t>13.12.2015</t>
  </si>
  <si>
    <t>Kuźnia Młodych Talentów, Józefów</t>
  </si>
  <si>
    <t>19.12.2015</t>
  </si>
  <si>
    <t>Turniej Międzynarodowy w Aluksne U14, Aluksne</t>
  </si>
  <si>
    <t>20.12.2015</t>
  </si>
  <si>
    <t>Turniej Międzynarodowy w Aluksne U12,U16, Aluksne</t>
  </si>
  <si>
    <t>21.12.2015</t>
  </si>
  <si>
    <t>W</t>
  </si>
  <si>
    <t>P</t>
  </si>
  <si>
    <t>M</t>
  </si>
  <si>
    <t>Kowalczyk Michał</t>
  </si>
  <si>
    <t>2010.5</t>
  </si>
  <si>
    <t>15.0</t>
  </si>
  <si>
    <t>60.0</t>
  </si>
  <si>
    <t>78.0</t>
  </si>
  <si>
    <t>Pawłowska Agata</t>
  </si>
  <si>
    <t>1686.0</t>
  </si>
  <si>
    <t>52.5</t>
  </si>
  <si>
    <t>Ołdak Alicja</t>
  </si>
  <si>
    <t>1678.0</t>
  </si>
  <si>
    <t>Borzęcki Bartosz</t>
  </si>
  <si>
    <t>1503.5</t>
  </si>
  <si>
    <t>50.0</t>
  </si>
  <si>
    <t>Miernik Bartosz</t>
  </si>
  <si>
    <t>1227.5</t>
  </si>
  <si>
    <t>Witkowski Jakub</t>
  </si>
  <si>
    <t>956.5</t>
  </si>
  <si>
    <t>30.0</t>
  </si>
  <si>
    <t>32.0</t>
  </si>
  <si>
    <t>Strzelczyk Mikołaj</t>
  </si>
  <si>
    <t>793.5</t>
  </si>
  <si>
    <t>Zawidzki Jan</t>
  </si>
  <si>
    <t>788.0</t>
  </si>
  <si>
    <t>57.0</t>
  </si>
  <si>
    <t>51.0</t>
  </si>
  <si>
    <t>Dyga Piotr</t>
  </si>
  <si>
    <t>680.5</t>
  </si>
  <si>
    <t>3.0</t>
  </si>
  <si>
    <t>34.5</t>
  </si>
  <si>
    <t>Janas Maksymilian</t>
  </si>
  <si>
    <t>667.0</t>
  </si>
  <si>
    <t>Pawlica Aleksy</t>
  </si>
  <si>
    <t>656.0</t>
  </si>
  <si>
    <t>42.0</t>
  </si>
  <si>
    <t>Kiełbasiński Łukasz</t>
  </si>
  <si>
    <t>625.0</t>
  </si>
  <si>
    <t>Kielesiński Jakub</t>
  </si>
  <si>
    <t>613.5</t>
  </si>
  <si>
    <t>43.5</t>
  </si>
  <si>
    <t>Organiściak Michał</t>
  </si>
  <si>
    <t>546.5</t>
  </si>
  <si>
    <t>46.0</t>
  </si>
  <si>
    <t>Jagielski Aleksander</t>
  </si>
  <si>
    <t>544.0</t>
  </si>
  <si>
    <t>34.0</t>
  </si>
  <si>
    <t>21.0</t>
  </si>
  <si>
    <t>Bouatia Kamil</t>
  </si>
  <si>
    <t>535.0</t>
  </si>
  <si>
    <t>28.5</t>
  </si>
  <si>
    <t>Morka Ksawery</t>
  </si>
  <si>
    <t>510.0</t>
  </si>
  <si>
    <t>Antosiewicz Bartosz</t>
  </si>
  <si>
    <t>442.0</t>
  </si>
  <si>
    <t>9.0</t>
  </si>
  <si>
    <t>Klimczak Michał</t>
  </si>
  <si>
    <t>439.0</t>
  </si>
  <si>
    <t>Kordowska Julia</t>
  </si>
  <si>
    <t>427.5</t>
  </si>
  <si>
    <t>Kasprzak Jan</t>
  </si>
  <si>
    <t>423.5</t>
  </si>
  <si>
    <t>Drąg Stanisław</t>
  </si>
  <si>
    <t>321.5</t>
  </si>
  <si>
    <t>23.0</t>
  </si>
  <si>
    <t>Kwiatkowski Mikołaj</t>
  </si>
  <si>
    <t>305.0</t>
  </si>
  <si>
    <t>Przetacka Oliwia</t>
  </si>
  <si>
    <t>291.0</t>
  </si>
  <si>
    <t>Szymborski Jan</t>
  </si>
  <si>
    <t>268.5</t>
  </si>
  <si>
    <t>Kraus Jan</t>
  </si>
  <si>
    <t>265.0</t>
  </si>
  <si>
    <t>Stolarczyk Tomasz</t>
  </si>
  <si>
    <t>264.0</t>
  </si>
  <si>
    <t>Paszek Damian</t>
  </si>
  <si>
    <t>260.5</t>
  </si>
  <si>
    <t>17.0</t>
  </si>
  <si>
    <t>Derkacz Marcel</t>
  </si>
  <si>
    <t>257.0</t>
  </si>
  <si>
    <t>Knap Tomek</t>
  </si>
  <si>
    <t>251.5</t>
  </si>
  <si>
    <t>Rozpędek Maksymilian</t>
  </si>
  <si>
    <t>245.0</t>
  </si>
  <si>
    <t>27.0</t>
  </si>
  <si>
    <t>Kliś Adam</t>
  </si>
  <si>
    <t>243.0</t>
  </si>
  <si>
    <t>54.0</t>
  </si>
  <si>
    <t>Dąbrowski Oskar</t>
  </si>
  <si>
    <t>224.0</t>
  </si>
  <si>
    <t>33.0</t>
  </si>
  <si>
    <t>Ronge Maksymilian</t>
  </si>
  <si>
    <t>219.5</t>
  </si>
  <si>
    <t>Szymczuk Szymon</t>
  </si>
  <si>
    <t>207.5</t>
  </si>
  <si>
    <t>Chrzanowski Dominik</t>
  </si>
  <si>
    <t>192.5</t>
  </si>
  <si>
    <t>Ambroch Tomasz</t>
  </si>
  <si>
    <t>179.5</t>
  </si>
  <si>
    <t>Żabiński Maksym</t>
  </si>
  <si>
    <t>167.5</t>
  </si>
  <si>
    <t>Salamon Maksymilian</t>
  </si>
  <si>
    <t>166.0</t>
  </si>
  <si>
    <t>Kos Mateusz</t>
  </si>
  <si>
    <t>144.0</t>
  </si>
  <si>
    <t>10.5</t>
  </si>
  <si>
    <t>Fuks Franciszek</t>
  </si>
  <si>
    <t>129.0</t>
  </si>
  <si>
    <t>Zaremba Janina</t>
  </si>
  <si>
    <t>109.0</t>
  </si>
  <si>
    <t>0.0</t>
  </si>
  <si>
    <t>Majszyk Marek</t>
  </si>
  <si>
    <t>95.5</t>
  </si>
  <si>
    <t>Borzęcki Jakub</t>
  </si>
  <si>
    <t>94.0</t>
  </si>
  <si>
    <t>Boguszewski Wojciech</t>
  </si>
  <si>
    <t>89.5</t>
  </si>
  <si>
    <t>Pintara Radosław</t>
  </si>
  <si>
    <t>88.5</t>
  </si>
  <si>
    <t>Rosłan Robert</t>
  </si>
  <si>
    <t>83.5</t>
  </si>
  <si>
    <t>Fafiński Stanisław</t>
  </si>
  <si>
    <t>83.0</t>
  </si>
  <si>
    <t>14.0</t>
  </si>
  <si>
    <t>Rodak Mikołaj</t>
  </si>
  <si>
    <t>82.5</t>
  </si>
  <si>
    <t>Jędrzejewski Łukasz</t>
  </si>
  <si>
    <t>Strzelczyk Aleksander</t>
  </si>
  <si>
    <t>80.0</t>
  </si>
  <si>
    <t>11.5</t>
  </si>
  <si>
    <t>Wysocki Miłosz</t>
  </si>
  <si>
    <t>79.5</t>
  </si>
  <si>
    <t>Kornatka Kacper</t>
  </si>
  <si>
    <t>Niewiatowski Mikołaj</t>
  </si>
  <si>
    <t>67.5</t>
  </si>
  <si>
    <t>Fulara Jacek</t>
  </si>
  <si>
    <t>65.5</t>
  </si>
  <si>
    <t>Matracki Mateusz</t>
  </si>
  <si>
    <t>62.0</t>
  </si>
  <si>
    <t>Kazimierski Kacper</t>
  </si>
  <si>
    <t>61.0</t>
  </si>
  <si>
    <t>Śliwiński Maksymilian</t>
  </si>
  <si>
    <t>Zaczek Filip</t>
  </si>
  <si>
    <t>Sokulski Szymon</t>
  </si>
  <si>
    <t>54.5</t>
  </si>
  <si>
    <t>Kondzielski Kornel</t>
  </si>
  <si>
    <t>Żabiński Maciej</t>
  </si>
  <si>
    <t>Greszta Krzysztof</t>
  </si>
  <si>
    <t>Opadczuk Krzysztof</t>
  </si>
  <si>
    <t>Sławek Bartosz</t>
  </si>
  <si>
    <t>Sobieraj Piotr</t>
  </si>
  <si>
    <t>Kukla Łukasz</t>
  </si>
  <si>
    <t>Gąsowski Grzegorz</t>
  </si>
  <si>
    <t>Herman Szymon</t>
  </si>
  <si>
    <t>42.5</t>
  </si>
  <si>
    <t>Cieślak Jakub</t>
  </si>
  <si>
    <t>Śmietańska Maja</t>
  </si>
  <si>
    <t>Wroński Juliusz</t>
  </si>
  <si>
    <t>Murzyn Maciej</t>
  </si>
  <si>
    <t>Dej Mateusz</t>
  </si>
  <si>
    <t>Fromberg Aleksander</t>
  </si>
  <si>
    <t>Tataj Julia</t>
  </si>
  <si>
    <t>Wrotecki Franciszek</t>
  </si>
  <si>
    <t>31.0</t>
  </si>
  <si>
    <t>Salamon Daniel</t>
  </si>
  <si>
    <t>Kromka Helena</t>
  </si>
  <si>
    <t>Bodnar Maciej</t>
  </si>
  <si>
    <t>Celiński Wojciech</t>
  </si>
  <si>
    <t>Nowogórski Dawid</t>
  </si>
  <si>
    <t>13.0</t>
  </si>
  <si>
    <t>Jabrzyk Jakub</t>
  </si>
  <si>
    <t>Tabernacka Gabriela</t>
  </si>
  <si>
    <t>Pieniak Maciej</t>
  </si>
  <si>
    <t>25.5</t>
  </si>
  <si>
    <t>Radzińska Weronika</t>
  </si>
  <si>
    <t>23.5</t>
  </si>
  <si>
    <t>Skorupski Maciej</t>
  </si>
  <si>
    <t>Raczek Mikołaj</t>
  </si>
  <si>
    <t>Mieszkowski Bruno</t>
  </si>
  <si>
    <t>Oleksiński Kacper</t>
  </si>
  <si>
    <t>Jóźwik Jakub</t>
  </si>
  <si>
    <t>Czyż Karol</t>
  </si>
  <si>
    <t>Stańczak Igor</t>
  </si>
  <si>
    <t>Matusz Jan</t>
  </si>
  <si>
    <t>Łyp Zuzanna</t>
  </si>
  <si>
    <t>Chodorski Przemysław</t>
  </si>
  <si>
    <t>Kielak Tadeusz</t>
  </si>
  <si>
    <t>Paczoska Natalia</t>
  </si>
  <si>
    <t>Wdowczyk Kacper</t>
  </si>
  <si>
    <t>Głodek Karolina</t>
  </si>
  <si>
    <t>7.5</t>
  </si>
  <si>
    <t>Buczyńska Iga</t>
  </si>
  <si>
    <t>Stark Piotr</t>
  </si>
  <si>
    <t>Iwanowicz Antoni</t>
  </si>
  <si>
    <t>Ogórek Kamil</t>
  </si>
  <si>
    <t>Walkiewicz Tymoteusz</t>
  </si>
  <si>
    <t>Pimpicki Ignacy</t>
  </si>
  <si>
    <t>Smolarek Franciszek</t>
  </si>
  <si>
    <t>Urawski Aleksander</t>
  </si>
  <si>
    <t>Stefaniak Maurycy</t>
  </si>
  <si>
    <t>Wolińska Pola</t>
  </si>
  <si>
    <t>Święch Mateusz</t>
  </si>
  <si>
    <t>Ryżko Marta</t>
  </si>
  <si>
    <t>Jasiński Dawid</t>
  </si>
  <si>
    <t>Cielak Lena</t>
  </si>
  <si>
    <t>Biełanowicz Stanisław</t>
  </si>
  <si>
    <t>Wołczyk Mikołaj</t>
  </si>
  <si>
    <t>Błażejczyk Marcin</t>
  </si>
  <si>
    <t>Sławek Miłosz</t>
  </si>
  <si>
    <t>Formella Michał</t>
  </si>
  <si>
    <t>Wrotecki Tymon</t>
  </si>
  <si>
    <t>Niedźwiecka Anna</t>
  </si>
  <si>
    <t>Gumieniak Maciej</t>
  </si>
  <si>
    <t>Grabiec Weronika</t>
  </si>
  <si>
    <t>Szczęsny Marek</t>
  </si>
  <si>
    <t>Tarka Aleksandra</t>
  </si>
  <si>
    <t>Jastrzębski Sebastian</t>
  </si>
  <si>
    <t>Rutkowski Leon</t>
  </si>
  <si>
    <t>Marciniak Barbara</t>
  </si>
  <si>
    <t>7.0</t>
  </si>
  <si>
    <t>Brzeziński Maciej</t>
  </si>
  <si>
    <t>Jarecki Oskar</t>
  </si>
  <si>
    <t>Findeisen Tomasz</t>
  </si>
  <si>
    <t>miejsce</t>
  </si>
  <si>
    <t>punkty</t>
  </si>
  <si>
    <t>rocznik</t>
  </si>
  <si>
    <t>senior</t>
  </si>
  <si>
    <t>młodzież</t>
  </si>
  <si>
    <t>junior</t>
  </si>
  <si>
    <t>kadet</t>
  </si>
  <si>
    <t>młodzik</t>
  </si>
  <si>
    <t>dziecko</t>
  </si>
  <si>
    <t>funny</t>
  </si>
  <si>
    <t>funny młodszy</t>
  </si>
  <si>
    <t>10 najwyżej punktowanych startów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</si>
</sst>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38"/>
      <scheme val="minor"/>
    </font>
    <font>
      <sz val="8"/>
      <color rgb="FF000066"/>
      <name val="Verdana"/>
      <family val="2"/>
      <charset val="238"/>
    </font>
    <font>
      <b/>
      <sz val="12"/>
      <color rgb="FF000066"/>
      <name val="Verdana"/>
      <family val="2"/>
      <charset val="238"/>
    </font>
    <font>
      <b/>
      <sz val="8"/>
      <color rgb="FF000080"/>
      <name val="Verdana"/>
      <family val="2"/>
      <charset val="238"/>
    </font>
    <font>
      <sz val="8"/>
      <color theme="1"/>
      <name val="Arial"/>
      <family val="2"/>
      <charset val="238"/>
    </font>
    <font>
      <sz val="8"/>
      <color rgb="FF112266"/>
      <name val="Arial"/>
      <family val="2"/>
      <charset val="238"/>
    </font>
    <font>
      <b/>
      <sz val="8"/>
      <color rgb="FF8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rgb="FF0000FF"/>
      <name val="Arial CE"/>
      <charset val="238"/>
    </font>
    <font>
      <sz val="10"/>
      <color rgb="FFFF0000"/>
      <name val="Arial CE"/>
      <charset val="238"/>
    </font>
    <font>
      <b/>
      <sz val="8"/>
      <color indexed="17"/>
      <name val="Arial"/>
      <family val="2"/>
      <charset val="238"/>
    </font>
    <font>
      <sz val="7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Verdana"/>
      <family val="2"/>
      <charset val="238"/>
    </font>
    <font>
      <b/>
      <sz val="8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5F5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0" fillId="0" borderId="0"/>
  </cellStyleXfs>
  <cellXfs count="84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7" fillId="0" borderId="1" xfId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0" fontId="5" fillId="3" borderId="17" xfId="0" applyFont="1" applyFill="1" applyBorder="1" applyAlignment="1">
      <alignment horizontal="right" vertical="center"/>
    </xf>
    <xf numFmtId="0" fontId="4" fillId="4" borderId="17" xfId="0" applyFont="1" applyFill="1" applyBorder="1" applyAlignment="1">
      <alignment horizontal="right" vertical="center"/>
    </xf>
    <xf numFmtId="0" fontId="6" fillId="4" borderId="17" xfId="0" applyFont="1" applyFill="1" applyBorder="1" applyAlignment="1">
      <alignment horizontal="right" vertical="center"/>
    </xf>
    <xf numFmtId="0" fontId="7" fillId="0" borderId="19" xfId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4" borderId="19" xfId="0" applyFont="1" applyFill="1" applyBorder="1" applyAlignment="1">
      <alignment horizontal="right" vertical="center"/>
    </xf>
    <xf numFmtId="0" fontId="6" fillId="4" borderId="19" xfId="0" applyFont="1" applyFill="1" applyBorder="1" applyAlignment="1">
      <alignment horizontal="right" vertical="center"/>
    </xf>
    <xf numFmtId="0" fontId="4" fillId="4" borderId="20" xfId="0" applyFont="1" applyFill="1" applyBorder="1" applyAlignment="1">
      <alignment horizontal="right" vertical="center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0" fillId="0" borderId="0" xfId="2"/>
    <xf numFmtId="0" fontId="11" fillId="0" borderId="0" xfId="2" applyFont="1"/>
    <xf numFmtId="0" fontId="10" fillId="6" borderId="0" xfId="2" applyFill="1"/>
    <xf numFmtId="0" fontId="12" fillId="0" borderId="0" xfId="2" applyFont="1"/>
    <xf numFmtId="0" fontId="10" fillId="7" borderId="0" xfId="2" applyFill="1"/>
    <xf numFmtId="0" fontId="10" fillId="8" borderId="0" xfId="2" applyFill="1"/>
    <xf numFmtId="0" fontId="10" fillId="9" borderId="0" xfId="2" applyFill="1"/>
    <xf numFmtId="0" fontId="10" fillId="10" borderId="0" xfId="2" applyFill="1"/>
    <xf numFmtId="0" fontId="10" fillId="11" borderId="0" xfId="2" applyFill="1"/>
    <xf numFmtId="0" fontId="10" fillId="12" borderId="0" xfId="2" applyFill="1"/>
    <xf numFmtId="0" fontId="10" fillId="13" borderId="0" xfId="2" applyFill="1"/>
    <xf numFmtId="164" fontId="13" fillId="14" borderId="22" xfId="0" applyNumberFormat="1" applyFont="1" applyFill="1" applyBorder="1" applyAlignment="1">
      <alignment horizontal="center" wrapText="1"/>
    </xf>
    <xf numFmtId="164" fontId="13" fillId="14" borderId="23" xfId="0" applyNumberFormat="1" applyFont="1" applyFill="1" applyBorder="1" applyAlignment="1">
      <alignment horizontal="center" wrapText="1"/>
    </xf>
    <xf numFmtId="0" fontId="14" fillId="15" borderId="1" xfId="0" applyFont="1" applyFill="1" applyBorder="1" applyAlignment="1">
      <alignment horizontal="center" vertical="center"/>
    </xf>
    <xf numFmtId="0" fontId="14" fillId="15" borderId="24" xfId="0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4" fillId="15" borderId="29" xfId="0" applyFont="1" applyFill="1" applyBorder="1" applyAlignment="1">
      <alignment horizontal="center" vertical="center"/>
    </xf>
    <xf numFmtId="0" fontId="14" fillId="15" borderId="30" xfId="0" applyFont="1" applyFill="1" applyBorder="1" applyAlignment="1">
      <alignment horizontal="center" vertical="center"/>
    </xf>
    <xf numFmtId="4" fontId="14" fillId="5" borderId="26" xfId="0" applyNumberFormat="1" applyFont="1" applyFill="1" applyBorder="1" applyAlignment="1">
      <alignment horizontal="right" vertical="center" wrapText="1"/>
    </xf>
    <xf numFmtId="4" fontId="14" fillId="5" borderId="31" xfId="0" applyNumberFormat="1" applyFont="1" applyFill="1" applyBorder="1" applyAlignment="1">
      <alignment horizontal="right" vertical="center" wrapText="1"/>
    </xf>
    <xf numFmtId="4" fontId="17" fillId="16" borderId="1" xfId="0" applyNumberFormat="1" applyFont="1" applyFill="1" applyBorder="1" applyAlignment="1">
      <alignment horizontal="right" vertical="center" wrapText="1"/>
    </xf>
    <xf numFmtId="4" fontId="17" fillId="16" borderId="32" xfId="0" applyNumberFormat="1" applyFont="1" applyFill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164" fontId="13" fillId="8" borderId="22" xfId="0" applyNumberFormat="1" applyFont="1" applyFill="1" applyBorder="1" applyAlignment="1">
      <alignment horizontal="center" wrapText="1"/>
    </xf>
    <xf numFmtId="0" fontId="6" fillId="17" borderId="1" xfId="0" applyFont="1" applyFill="1" applyBorder="1" applyAlignment="1">
      <alignment horizontal="right" vertical="center"/>
    </xf>
    <xf numFmtId="0" fontId="6" fillId="18" borderId="1" xfId="0" applyFont="1" applyFill="1" applyBorder="1" applyAlignment="1">
      <alignment horizontal="right" vertical="center"/>
    </xf>
    <xf numFmtId="164" fontId="13" fillId="18" borderId="22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 vertical="center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7" fillId="2" borderId="5" xfId="1" applyFill="1" applyBorder="1" applyAlignment="1">
      <alignment horizontal="center" vertical="center"/>
    </xf>
    <xf numFmtId="0" fontId="7" fillId="2" borderId="6" xfId="1" applyFill="1" applyBorder="1" applyAlignment="1">
      <alignment horizontal="center" vertical="center"/>
    </xf>
    <xf numFmtId="0" fontId="7" fillId="2" borderId="15" xfId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 wrapText="1"/>
    </xf>
    <xf numFmtId="0" fontId="7" fillId="2" borderId="7" xfId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</cellXfs>
  <cellStyles count="3">
    <cellStyle name="Hiperłącze" xfId="1" builtinId="8"/>
    <cellStyle name="Normalny" xfId="0" builtinId="0"/>
    <cellStyle name="Normalny_ranking 2008 klubowy_END2" xfId="2"/>
  </cellStyles>
  <dxfs count="1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udo-rys.pl/wyniki/wyniki.php?id=1299" TargetMode="External"/><Relationship Id="rId21" Type="http://schemas.openxmlformats.org/officeDocument/2006/relationships/hyperlink" Target="http://www.judo-rys.pl/wyniki/wyniki.php?id=1255" TargetMode="External"/><Relationship Id="rId42" Type="http://schemas.openxmlformats.org/officeDocument/2006/relationships/hyperlink" Target="http://www.judo-rys.pl/wyniki/wyniki.php?id=1262" TargetMode="External"/><Relationship Id="rId63" Type="http://schemas.openxmlformats.org/officeDocument/2006/relationships/hyperlink" Target="http://www.judo-rys.pl/wyniki/wyniki.php?id=1274" TargetMode="External"/><Relationship Id="rId84" Type="http://schemas.openxmlformats.org/officeDocument/2006/relationships/hyperlink" Target="http://www.judo-rys.pl/wyniki/wyniki.php?id=1319" TargetMode="External"/><Relationship Id="rId138" Type="http://schemas.openxmlformats.org/officeDocument/2006/relationships/hyperlink" Target="http://www.judo-rys.pl/wyniki/wyniki.php?id=1307" TargetMode="External"/><Relationship Id="rId159" Type="http://schemas.openxmlformats.org/officeDocument/2006/relationships/hyperlink" Target="http://www.judo-rys.pl/wyniki/zawodnik.php?zaw=802" TargetMode="External"/><Relationship Id="rId170" Type="http://schemas.openxmlformats.org/officeDocument/2006/relationships/hyperlink" Target="http://www.judo-rys.pl/wyniki/zawodnik.php?zaw=820" TargetMode="External"/><Relationship Id="rId191" Type="http://schemas.openxmlformats.org/officeDocument/2006/relationships/hyperlink" Target="http://www.judo-rys.pl/wyniki/zawodnik.php?zaw=1283" TargetMode="External"/><Relationship Id="rId205" Type="http://schemas.openxmlformats.org/officeDocument/2006/relationships/hyperlink" Target="http://www.judo-rys.pl/wyniki/zawodnik.php?zaw=1210" TargetMode="External"/><Relationship Id="rId226" Type="http://schemas.openxmlformats.org/officeDocument/2006/relationships/hyperlink" Target="http://www.judo-rys.pl/wyniki/zawodnik.php?zaw=258" TargetMode="External"/><Relationship Id="rId247" Type="http://schemas.openxmlformats.org/officeDocument/2006/relationships/hyperlink" Target="http://www.judo-rys.pl/wyniki/zawodnik.php?zaw=1276" TargetMode="External"/><Relationship Id="rId107" Type="http://schemas.openxmlformats.org/officeDocument/2006/relationships/hyperlink" Target="http://www.judo-rys.pl/wyniki/wyniki.php?id=1294" TargetMode="External"/><Relationship Id="rId268" Type="http://schemas.openxmlformats.org/officeDocument/2006/relationships/hyperlink" Target="http://www.judo-rys.pl/wyniki/zawodnik.php?zaw=1297" TargetMode="External"/><Relationship Id="rId11" Type="http://schemas.openxmlformats.org/officeDocument/2006/relationships/hyperlink" Target="http://www.judo-rys.pl/wyniki/wyniki.php?id=1252" TargetMode="External"/><Relationship Id="rId32" Type="http://schemas.openxmlformats.org/officeDocument/2006/relationships/hyperlink" Target="http://www.judo-rys.pl/wyniki/wyniki.php?id=1260" TargetMode="External"/><Relationship Id="rId53" Type="http://schemas.openxmlformats.org/officeDocument/2006/relationships/hyperlink" Target="http://www.judo-rys.pl/wyniki/wyniki.php?id=1270" TargetMode="External"/><Relationship Id="rId74" Type="http://schemas.openxmlformats.org/officeDocument/2006/relationships/hyperlink" Target="http://www.judo-rys.pl/wyniki/wyniki.php?id=1318" TargetMode="External"/><Relationship Id="rId128" Type="http://schemas.openxmlformats.org/officeDocument/2006/relationships/hyperlink" Target="http://www.judo-rys.pl/wyniki/wyniki.php?id=1306" TargetMode="External"/><Relationship Id="rId149" Type="http://schemas.openxmlformats.org/officeDocument/2006/relationships/hyperlink" Target="http://www.judo-rys.pl/wyniki/zawodnik.php?zaw=604" TargetMode="External"/><Relationship Id="rId5" Type="http://schemas.openxmlformats.org/officeDocument/2006/relationships/hyperlink" Target="http://www.judo-rys.pl/wyniki/wyniki.php?id=1245" TargetMode="External"/><Relationship Id="rId95" Type="http://schemas.openxmlformats.org/officeDocument/2006/relationships/hyperlink" Target="http://www.judo-rys.pl/wyniki/wyniki.php?id=1290" TargetMode="External"/><Relationship Id="rId160" Type="http://schemas.openxmlformats.org/officeDocument/2006/relationships/hyperlink" Target="http://www.judo-rys.pl/wyniki/zawodnik.php?zaw=31" TargetMode="External"/><Relationship Id="rId181" Type="http://schemas.openxmlformats.org/officeDocument/2006/relationships/hyperlink" Target="http://www.judo-rys.pl/wyniki/zawodnik.php?zaw=587" TargetMode="External"/><Relationship Id="rId216" Type="http://schemas.openxmlformats.org/officeDocument/2006/relationships/hyperlink" Target="http://www.judo-rys.pl/wyniki/zawodnik.php?zaw=1271" TargetMode="External"/><Relationship Id="rId237" Type="http://schemas.openxmlformats.org/officeDocument/2006/relationships/hyperlink" Target="http://www.judo-rys.pl/wyniki/zawodnik.php?zaw=1307" TargetMode="External"/><Relationship Id="rId258" Type="http://schemas.openxmlformats.org/officeDocument/2006/relationships/hyperlink" Target="http://www.judo-rys.pl/wyniki/zawodnik.php?zaw=1208" TargetMode="External"/><Relationship Id="rId279" Type="http://schemas.openxmlformats.org/officeDocument/2006/relationships/hyperlink" Target="http://www.judo-rys.pl/wyniki/zawodnik.php?zaw=1087" TargetMode="External"/><Relationship Id="rId22" Type="http://schemas.openxmlformats.org/officeDocument/2006/relationships/hyperlink" Target="http://www.judo-rys.pl/wyniki/wyniki.php?id=1255" TargetMode="External"/><Relationship Id="rId43" Type="http://schemas.openxmlformats.org/officeDocument/2006/relationships/hyperlink" Target="http://www.judo-rys.pl/wyniki/wyniki.php?id=1264" TargetMode="External"/><Relationship Id="rId64" Type="http://schemas.openxmlformats.org/officeDocument/2006/relationships/hyperlink" Target="http://www.judo-rys.pl/wyniki/wyniki.php?id=1274" TargetMode="External"/><Relationship Id="rId118" Type="http://schemas.openxmlformats.org/officeDocument/2006/relationships/hyperlink" Target="http://www.judo-rys.pl/wyniki/wyniki.php?id=1299" TargetMode="External"/><Relationship Id="rId139" Type="http://schemas.openxmlformats.org/officeDocument/2006/relationships/hyperlink" Target="http://www.judo-rys.pl/wyniki/wyniki.php?id=1309" TargetMode="External"/><Relationship Id="rId85" Type="http://schemas.openxmlformats.org/officeDocument/2006/relationships/hyperlink" Target="http://www.judo-rys.pl/wyniki/wyniki.php?id=1281" TargetMode="External"/><Relationship Id="rId150" Type="http://schemas.openxmlformats.org/officeDocument/2006/relationships/hyperlink" Target="http://www.judo-rys.pl/wyniki/zawodnik.php?zaw=666" TargetMode="External"/><Relationship Id="rId171" Type="http://schemas.openxmlformats.org/officeDocument/2006/relationships/hyperlink" Target="http://www.judo-rys.pl/wyniki/zawodnik.php?zaw=650" TargetMode="External"/><Relationship Id="rId192" Type="http://schemas.openxmlformats.org/officeDocument/2006/relationships/hyperlink" Target="http://www.judo-rys.pl/wyniki/zawodnik.php?zaw=1295" TargetMode="External"/><Relationship Id="rId206" Type="http://schemas.openxmlformats.org/officeDocument/2006/relationships/hyperlink" Target="http://www.judo-rys.pl/wyniki/zawodnik.php?zaw=628" TargetMode="External"/><Relationship Id="rId227" Type="http://schemas.openxmlformats.org/officeDocument/2006/relationships/hyperlink" Target="http://www.judo-rys.pl/wyniki/zawodnik.php?zaw=1201" TargetMode="External"/><Relationship Id="rId248" Type="http://schemas.openxmlformats.org/officeDocument/2006/relationships/hyperlink" Target="http://www.judo-rys.pl/wyniki/zawodnik.php?zaw=1306" TargetMode="External"/><Relationship Id="rId269" Type="http://schemas.openxmlformats.org/officeDocument/2006/relationships/hyperlink" Target="http://www.judo-rys.pl/wyniki/zawodnik.php?zaw=1216" TargetMode="External"/><Relationship Id="rId12" Type="http://schemas.openxmlformats.org/officeDocument/2006/relationships/hyperlink" Target="http://www.judo-rys.pl/wyniki/wyniki.php?id=1252" TargetMode="External"/><Relationship Id="rId33" Type="http://schemas.openxmlformats.org/officeDocument/2006/relationships/hyperlink" Target="http://www.judo-rys.pl/wyniki/wyniki.php?id=1265" TargetMode="External"/><Relationship Id="rId108" Type="http://schemas.openxmlformats.org/officeDocument/2006/relationships/hyperlink" Target="http://www.judo-rys.pl/wyniki/wyniki.php?id=1294" TargetMode="External"/><Relationship Id="rId129" Type="http://schemas.openxmlformats.org/officeDocument/2006/relationships/hyperlink" Target="http://www.judo-rys.pl/wyniki/wyniki.php?id=1321" TargetMode="External"/><Relationship Id="rId280" Type="http://schemas.openxmlformats.org/officeDocument/2006/relationships/printerSettings" Target="../printerSettings/printerSettings2.bin"/><Relationship Id="rId54" Type="http://schemas.openxmlformats.org/officeDocument/2006/relationships/hyperlink" Target="http://www.judo-rys.pl/wyniki/wyniki.php?id=1270" TargetMode="External"/><Relationship Id="rId75" Type="http://schemas.openxmlformats.org/officeDocument/2006/relationships/hyperlink" Target="http://www.judo-rys.pl/wyniki/wyniki.php?id=1286" TargetMode="External"/><Relationship Id="rId96" Type="http://schemas.openxmlformats.org/officeDocument/2006/relationships/hyperlink" Target="http://www.judo-rys.pl/wyniki/wyniki.php?id=1290" TargetMode="External"/><Relationship Id="rId140" Type="http://schemas.openxmlformats.org/officeDocument/2006/relationships/hyperlink" Target="http://www.judo-rys.pl/wyniki/wyniki.php?id=1309" TargetMode="External"/><Relationship Id="rId161" Type="http://schemas.openxmlformats.org/officeDocument/2006/relationships/hyperlink" Target="http://www.judo-rys.pl/wyniki/zawodnik.php?zaw=835" TargetMode="External"/><Relationship Id="rId182" Type="http://schemas.openxmlformats.org/officeDocument/2006/relationships/hyperlink" Target="http://www.judo-rys.pl/wyniki/zawodnik.php?zaw=1209" TargetMode="External"/><Relationship Id="rId217" Type="http://schemas.openxmlformats.org/officeDocument/2006/relationships/hyperlink" Target="http://www.judo-rys.pl/wyniki/zawodnik.php?zaw=856" TargetMode="External"/><Relationship Id="rId6" Type="http://schemas.openxmlformats.org/officeDocument/2006/relationships/hyperlink" Target="http://www.judo-rys.pl/wyniki/wyniki.php?id=1245" TargetMode="External"/><Relationship Id="rId238" Type="http://schemas.openxmlformats.org/officeDocument/2006/relationships/hyperlink" Target="http://www.judo-rys.pl/wyniki/zawodnik.php?zaw=1086" TargetMode="External"/><Relationship Id="rId259" Type="http://schemas.openxmlformats.org/officeDocument/2006/relationships/hyperlink" Target="http://www.judo-rys.pl/wyniki/zawodnik.php?zaw=1277" TargetMode="External"/><Relationship Id="rId23" Type="http://schemas.openxmlformats.org/officeDocument/2006/relationships/hyperlink" Target="http://www.judo-rys.pl/wyniki/wyniki.php?id=1256" TargetMode="External"/><Relationship Id="rId119" Type="http://schemas.openxmlformats.org/officeDocument/2006/relationships/hyperlink" Target="http://www.judo-rys.pl/wyniki/wyniki.php?id=1303" TargetMode="External"/><Relationship Id="rId270" Type="http://schemas.openxmlformats.org/officeDocument/2006/relationships/hyperlink" Target="http://www.judo-rys.pl/wyniki/zawodnik.php?zaw=1302" TargetMode="External"/><Relationship Id="rId44" Type="http://schemas.openxmlformats.org/officeDocument/2006/relationships/hyperlink" Target="http://www.judo-rys.pl/wyniki/wyniki.php?id=1264" TargetMode="External"/><Relationship Id="rId65" Type="http://schemas.openxmlformats.org/officeDocument/2006/relationships/hyperlink" Target="http://www.judo-rys.pl/wyniki/wyniki.php?id=1276" TargetMode="External"/><Relationship Id="rId86" Type="http://schemas.openxmlformats.org/officeDocument/2006/relationships/hyperlink" Target="http://www.judo-rys.pl/wyniki/wyniki.php?id=1281" TargetMode="External"/><Relationship Id="rId130" Type="http://schemas.openxmlformats.org/officeDocument/2006/relationships/hyperlink" Target="http://www.judo-rys.pl/wyniki/wyniki.php?id=1321" TargetMode="External"/><Relationship Id="rId151" Type="http://schemas.openxmlformats.org/officeDocument/2006/relationships/hyperlink" Target="http://www.judo-rys.pl/wyniki/zawodnik.php?zaw=580" TargetMode="External"/><Relationship Id="rId172" Type="http://schemas.openxmlformats.org/officeDocument/2006/relationships/hyperlink" Target="http://www.judo-rys.pl/wyniki/zawodnik.php?zaw=1282" TargetMode="External"/><Relationship Id="rId193" Type="http://schemas.openxmlformats.org/officeDocument/2006/relationships/hyperlink" Target="http://www.judo-rys.pl/wyniki/zawodnik.php?zaw=1005" TargetMode="External"/><Relationship Id="rId202" Type="http://schemas.openxmlformats.org/officeDocument/2006/relationships/hyperlink" Target="http://www.judo-rys.pl/wyniki/zawodnik.php?zaw=786" TargetMode="External"/><Relationship Id="rId207" Type="http://schemas.openxmlformats.org/officeDocument/2006/relationships/hyperlink" Target="http://www.judo-rys.pl/wyniki/zawodnik.php?zaw=1292" TargetMode="External"/><Relationship Id="rId223" Type="http://schemas.openxmlformats.org/officeDocument/2006/relationships/hyperlink" Target="http://www.judo-rys.pl/wyniki/zawodnik.php?zaw=843" TargetMode="External"/><Relationship Id="rId228" Type="http://schemas.openxmlformats.org/officeDocument/2006/relationships/hyperlink" Target="http://www.judo-rys.pl/wyniki/zawodnik.php?zaw=1309" TargetMode="External"/><Relationship Id="rId244" Type="http://schemas.openxmlformats.org/officeDocument/2006/relationships/hyperlink" Target="http://www.judo-rys.pl/wyniki/zawodnik.php?zaw=941" TargetMode="External"/><Relationship Id="rId249" Type="http://schemas.openxmlformats.org/officeDocument/2006/relationships/hyperlink" Target="http://www.judo-rys.pl/wyniki/zawodnik.php?zaw=1048" TargetMode="External"/><Relationship Id="rId13" Type="http://schemas.openxmlformats.org/officeDocument/2006/relationships/hyperlink" Target="http://www.judo-rys.pl/wyniki/wyniki.php?id=1251" TargetMode="External"/><Relationship Id="rId18" Type="http://schemas.openxmlformats.org/officeDocument/2006/relationships/hyperlink" Target="http://www.judo-rys.pl/wyniki/wyniki.php?id=1250" TargetMode="External"/><Relationship Id="rId39" Type="http://schemas.openxmlformats.org/officeDocument/2006/relationships/hyperlink" Target="http://www.judo-rys.pl/wyniki/wyniki.php?id=1261" TargetMode="External"/><Relationship Id="rId109" Type="http://schemas.openxmlformats.org/officeDocument/2006/relationships/hyperlink" Target="http://www.judo-rys.pl/wyniki/wyniki.php?id=1295" TargetMode="External"/><Relationship Id="rId260" Type="http://schemas.openxmlformats.org/officeDocument/2006/relationships/hyperlink" Target="http://www.judo-rys.pl/wyniki/zawodnik.php?zaw=1028" TargetMode="External"/><Relationship Id="rId265" Type="http://schemas.openxmlformats.org/officeDocument/2006/relationships/hyperlink" Target="http://www.judo-rys.pl/wyniki/zawodnik.php?zaw=1301" TargetMode="External"/><Relationship Id="rId34" Type="http://schemas.openxmlformats.org/officeDocument/2006/relationships/hyperlink" Target="http://www.judo-rys.pl/wyniki/wyniki.php?id=1265" TargetMode="External"/><Relationship Id="rId50" Type="http://schemas.openxmlformats.org/officeDocument/2006/relationships/hyperlink" Target="http://www.judo-rys.pl/wyniki/wyniki.php?id=1269" TargetMode="External"/><Relationship Id="rId55" Type="http://schemas.openxmlformats.org/officeDocument/2006/relationships/hyperlink" Target="http://www.judo-rys.pl/wyniki/wyniki.php?id=1316" TargetMode="External"/><Relationship Id="rId76" Type="http://schemas.openxmlformats.org/officeDocument/2006/relationships/hyperlink" Target="http://www.judo-rys.pl/wyniki/wyniki.php?id=1286" TargetMode="External"/><Relationship Id="rId97" Type="http://schemas.openxmlformats.org/officeDocument/2006/relationships/hyperlink" Target="http://www.judo-rys.pl/wyniki/wyniki.php?id=1296" TargetMode="External"/><Relationship Id="rId104" Type="http://schemas.openxmlformats.org/officeDocument/2006/relationships/hyperlink" Target="http://www.judo-rys.pl/wyniki/wyniki.php?id=1293" TargetMode="External"/><Relationship Id="rId120" Type="http://schemas.openxmlformats.org/officeDocument/2006/relationships/hyperlink" Target="http://www.judo-rys.pl/wyniki/wyniki.php?id=1303" TargetMode="External"/><Relationship Id="rId125" Type="http://schemas.openxmlformats.org/officeDocument/2006/relationships/hyperlink" Target="http://www.judo-rys.pl/wyniki/wyniki.php?id=1301" TargetMode="External"/><Relationship Id="rId141" Type="http://schemas.openxmlformats.org/officeDocument/2006/relationships/hyperlink" Target="http://www.judo-rys.pl/wyniki/wyniki.php?id=1308" TargetMode="External"/><Relationship Id="rId146" Type="http://schemas.openxmlformats.org/officeDocument/2006/relationships/hyperlink" Target="http://www.judo-rys.pl/wyniki/wyniki.php?id=1312" TargetMode="External"/><Relationship Id="rId167" Type="http://schemas.openxmlformats.org/officeDocument/2006/relationships/hyperlink" Target="http://www.judo-rys.pl/wyniki/zawodnik.php?zaw=852" TargetMode="External"/><Relationship Id="rId188" Type="http://schemas.openxmlformats.org/officeDocument/2006/relationships/hyperlink" Target="http://www.judo-rys.pl/wyniki/zawodnik.php?zaw=749" TargetMode="External"/><Relationship Id="rId7" Type="http://schemas.openxmlformats.org/officeDocument/2006/relationships/hyperlink" Target="http://www.judo-rys.pl/wyniki/wyniki.php?id=1246" TargetMode="External"/><Relationship Id="rId71" Type="http://schemas.openxmlformats.org/officeDocument/2006/relationships/hyperlink" Target="http://www.judo-rys.pl/wyniki/wyniki.php?id=1277" TargetMode="External"/><Relationship Id="rId92" Type="http://schemas.openxmlformats.org/officeDocument/2006/relationships/hyperlink" Target="http://www.judo-rys.pl/wyniki/wyniki.php?id=1285" TargetMode="External"/><Relationship Id="rId162" Type="http://schemas.openxmlformats.org/officeDocument/2006/relationships/hyperlink" Target="http://www.judo-rys.pl/wyniki/zawodnik.php?zaw=631" TargetMode="External"/><Relationship Id="rId183" Type="http://schemas.openxmlformats.org/officeDocument/2006/relationships/hyperlink" Target="http://www.judo-rys.pl/wyniki/zawodnik.php?zaw=1293" TargetMode="External"/><Relationship Id="rId213" Type="http://schemas.openxmlformats.org/officeDocument/2006/relationships/hyperlink" Target="http://www.judo-rys.pl/wyniki/zawodnik.php?zaw=446" TargetMode="External"/><Relationship Id="rId218" Type="http://schemas.openxmlformats.org/officeDocument/2006/relationships/hyperlink" Target="http://www.judo-rys.pl/wyniki/zawodnik.php?zaw=865" TargetMode="External"/><Relationship Id="rId234" Type="http://schemas.openxmlformats.org/officeDocument/2006/relationships/hyperlink" Target="http://www.judo-rys.pl/wyniki/zawodnik.php?zaw=1303" TargetMode="External"/><Relationship Id="rId239" Type="http://schemas.openxmlformats.org/officeDocument/2006/relationships/hyperlink" Target="http://www.judo-rys.pl/wyniki/zawodnik.php?zaw=1204" TargetMode="External"/><Relationship Id="rId2" Type="http://schemas.openxmlformats.org/officeDocument/2006/relationships/hyperlink" Target="http://www.judo-rys.pl/wyniki/wyniki.php?id=1244" TargetMode="External"/><Relationship Id="rId29" Type="http://schemas.openxmlformats.org/officeDocument/2006/relationships/hyperlink" Target="http://www.judo-rys.pl/wyniki/wyniki.php?id=1257" TargetMode="External"/><Relationship Id="rId250" Type="http://schemas.openxmlformats.org/officeDocument/2006/relationships/hyperlink" Target="http://www.judo-rys.pl/wyniki/zawodnik.php?zaw=1311" TargetMode="External"/><Relationship Id="rId255" Type="http://schemas.openxmlformats.org/officeDocument/2006/relationships/hyperlink" Target="http://www.judo-rys.pl/wyniki/zawodnik.php?zaw=1077" TargetMode="External"/><Relationship Id="rId271" Type="http://schemas.openxmlformats.org/officeDocument/2006/relationships/hyperlink" Target="http://www.judo-rys.pl/wyniki/zawodnik.php?zaw=1300" TargetMode="External"/><Relationship Id="rId276" Type="http://schemas.openxmlformats.org/officeDocument/2006/relationships/hyperlink" Target="http://www.judo-rys.pl/wyniki/zawodnik.php?zaw=1025" TargetMode="External"/><Relationship Id="rId24" Type="http://schemas.openxmlformats.org/officeDocument/2006/relationships/hyperlink" Target="http://www.judo-rys.pl/wyniki/wyniki.php?id=1256" TargetMode="External"/><Relationship Id="rId40" Type="http://schemas.openxmlformats.org/officeDocument/2006/relationships/hyperlink" Target="http://www.judo-rys.pl/wyniki/wyniki.php?id=1261" TargetMode="External"/><Relationship Id="rId45" Type="http://schemas.openxmlformats.org/officeDocument/2006/relationships/hyperlink" Target="http://www.judo-rys.pl/wyniki/wyniki.php?id=1275" TargetMode="External"/><Relationship Id="rId66" Type="http://schemas.openxmlformats.org/officeDocument/2006/relationships/hyperlink" Target="http://www.judo-rys.pl/wyniki/wyniki.php?id=1276" TargetMode="External"/><Relationship Id="rId87" Type="http://schemas.openxmlformats.org/officeDocument/2006/relationships/hyperlink" Target="http://www.judo-rys.pl/wyniki/wyniki.php?id=1283" TargetMode="External"/><Relationship Id="rId110" Type="http://schemas.openxmlformats.org/officeDocument/2006/relationships/hyperlink" Target="http://www.judo-rys.pl/wyniki/wyniki.php?id=1295" TargetMode="External"/><Relationship Id="rId115" Type="http://schemas.openxmlformats.org/officeDocument/2006/relationships/hyperlink" Target="http://www.judo-rys.pl/wyniki/wyniki.php?id=1298" TargetMode="External"/><Relationship Id="rId131" Type="http://schemas.openxmlformats.org/officeDocument/2006/relationships/hyperlink" Target="http://www.judo-rys.pl/wyniki/wyniki.php?id=1322" TargetMode="External"/><Relationship Id="rId136" Type="http://schemas.openxmlformats.org/officeDocument/2006/relationships/hyperlink" Target="http://www.judo-rys.pl/wyniki/wyniki.php?id=1310" TargetMode="External"/><Relationship Id="rId157" Type="http://schemas.openxmlformats.org/officeDocument/2006/relationships/hyperlink" Target="http://www.judo-rys.pl/wyniki/zawodnik.php?zaw=626" TargetMode="External"/><Relationship Id="rId178" Type="http://schemas.openxmlformats.org/officeDocument/2006/relationships/hyperlink" Target="http://www.judo-rys.pl/wyniki/zawodnik.php?zaw=775" TargetMode="External"/><Relationship Id="rId61" Type="http://schemas.openxmlformats.org/officeDocument/2006/relationships/hyperlink" Target="http://www.judo-rys.pl/wyniki/wyniki.php?id=1287" TargetMode="External"/><Relationship Id="rId82" Type="http://schemas.openxmlformats.org/officeDocument/2006/relationships/hyperlink" Target="http://www.judo-rys.pl/wyniki/wyniki.php?id=1280" TargetMode="External"/><Relationship Id="rId152" Type="http://schemas.openxmlformats.org/officeDocument/2006/relationships/hyperlink" Target="http://www.judo-rys.pl/wyniki/zawodnik.php?zaw=562" TargetMode="External"/><Relationship Id="rId173" Type="http://schemas.openxmlformats.org/officeDocument/2006/relationships/hyperlink" Target="http://www.judo-rys.pl/wyniki/zawodnik.php?zaw=768" TargetMode="External"/><Relationship Id="rId194" Type="http://schemas.openxmlformats.org/officeDocument/2006/relationships/hyperlink" Target="http://www.judo-rys.pl/wyniki/zawodnik.php?zaw=1294" TargetMode="External"/><Relationship Id="rId199" Type="http://schemas.openxmlformats.org/officeDocument/2006/relationships/hyperlink" Target="http://www.judo-rys.pl/wyniki/zawodnik.php?zaw=975" TargetMode="External"/><Relationship Id="rId203" Type="http://schemas.openxmlformats.org/officeDocument/2006/relationships/hyperlink" Target="http://www.judo-rys.pl/wyniki/zawodnik.php?zaw=1203" TargetMode="External"/><Relationship Id="rId208" Type="http://schemas.openxmlformats.org/officeDocument/2006/relationships/hyperlink" Target="http://www.judo-rys.pl/wyniki/zawodnik.php?zaw=965" TargetMode="External"/><Relationship Id="rId229" Type="http://schemas.openxmlformats.org/officeDocument/2006/relationships/hyperlink" Target="http://www.judo-rys.pl/wyniki/zawodnik.php?zaw=830" TargetMode="External"/><Relationship Id="rId19" Type="http://schemas.openxmlformats.org/officeDocument/2006/relationships/hyperlink" Target="http://www.judo-rys.pl/wyniki/wyniki.php?id=1254" TargetMode="External"/><Relationship Id="rId224" Type="http://schemas.openxmlformats.org/officeDocument/2006/relationships/hyperlink" Target="http://www.judo-rys.pl/wyniki/zawodnik.php?zaw=1056" TargetMode="External"/><Relationship Id="rId240" Type="http://schemas.openxmlformats.org/officeDocument/2006/relationships/hyperlink" Target="http://www.judo-rys.pl/wyniki/zawodnik.php?zaw=1289" TargetMode="External"/><Relationship Id="rId245" Type="http://schemas.openxmlformats.org/officeDocument/2006/relationships/hyperlink" Target="http://www.judo-rys.pl/wyniki/zawodnik.php?zaw=906" TargetMode="External"/><Relationship Id="rId261" Type="http://schemas.openxmlformats.org/officeDocument/2006/relationships/hyperlink" Target="http://www.judo-rys.pl/wyniki/zawodnik.php?zaw=1298" TargetMode="External"/><Relationship Id="rId266" Type="http://schemas.openxmlformats.org/officeDocument/2006/relationships/hyperlink" Target="http://www.judo-rys.pl/wyniki/zawodnik.php?zaw=1037" TargetMode="External"/><Relationship Id="rId14" Type="http://schemas.openxmlformats.org/officeDocument/2006/relationships/hyperlink" Target="http://www.judo-rys.pl/wyniki/wyniki.php?id=1251" TargetMode="External"/><Relationship Id="rId30" Type="http://schemas.openxmlformats.org/officeDocument/2006/relationships/hyperlink" Target="http://www.judo-rys.pl/wyniki/wyniki.php?id=1257" TargetMode="External"/><Relationship Id="rId35" Type="http://schemas.openxmlformats.org/officeDocument/2006/relationships/hyperlink" Target="http://www.judo-rys.pl/wyniki/wyniki.php?id=1258" TargetMode="External"/><Relationship Id="rId56" Type="http://schemas.openxmlformats.org/officeDocument/2006/relationships/hyperlink" Target="http://www.judo-rys.pl/wyniki/wyniki.php?id=1316" TargetMode="External"/><Relationship Id="rId77" Type="http://schemas.openxmlformats.org/officeDocument/2006/relationships/hyperlink" Target="http://www.judo-rys.pl/wyniki/wyniki.php?id=1288" TargetMode="External"/><Relationship Id="rId100" Type="http://schemas.openxmlformats.org/officeDocument/2006/relationships/hyperlink" Target="http://www.judo-rys.pl/wyniki/wyniki.php?id=1291" TargetMode="External"/><Relationship Id="rId105" Type="http://schemas.openxmlformats.org/officeDocument/2006/relationships/hyperlink" Target="http://www.judo-rys.pl/wyniki/wyniki.php?id=1300" TargetMode="External"/><Relationship Id="rId126" Type="http://schemas.openxmlformats.org/officeDocument/2006/relationships/hyperlink" Target="http://www.judo-rys.pl/wyniki/wyniki.php?id=1301" TargetMode="External"/><Relationship Id="rId147" Type="http://schemas.openxmlformats.org/officeDocument/2006/relationships/hyperlink" Target="http://www.judo-rys.pl/wyniki/wyniki.php?id=1313" TargetMode="External"/><Relationship Id="rId168" Type="http://schemas.openxmlformats.org/officeDocument/2006/relationships/hyperlink" Target="http://www.judo-rys.pl/wyniki/zawodnik.php?zaw=571" TargetMode="External"/><Relationship Id="rId8" Type="http://schemas.openxmlformats.org/officeDocument/2006/relationships/hyperlink" Target="http://www.judo-rys.pl/wyniki/wyniki.php?id=1246" TargetMode="External"/><Relationship Id="rId51" Type="http://schemas.openxmlformats.org/officeDocument/2006/relationships/hyperlink" Target="http://www.judo-rys.pl/wyniki/wyniki.php?id=1268" TargetMode="External"/><Relationship Id="rId72" Type="http://schemas.openxmlformats.org/officeDocument/2006/relationships/hyperlink" Target="http://www.judo-rys.pl/wyniki/wyniki.php?id=1277" TargetMode="External"/><Relationship Id="rId93" Type="http://schemas.openxmlformats.org/officeDocument/2006/relationships/hyperlink" Target="http://www.judo-rys.pl/wyniki/wyniki.php?id=1282" TargetMode="External"/><Relationship Id="rId98" Type="http://schemas.openxmlformats.org/officeDocument/2006/relationships/hyperlink" Target="http://www.judo-rys.pl/wyniki/wyniki.php?id=1296" TargetMode="External"/><Relationship Id="rId121" Type="http://schemas.openxmlformats.org/officeDocument/2006/relationships/hyperlink" Target="http://www.judo-rys.pl/wyniki/wyniki.php?id=1304" TargetMode="External"/><Relationship Id="rId142" Type="http://schemas.openxmlformats.org/officeDocument/2006/relationships/hyperlink" Target="http://www.judo-rys.pl/wyniki/wyniki.php?id=1308" TargetMode="External"/><Relationship Id="rId163" Type="http://schemas.openxmlformats.org/officeDocument/2006/relationships/hyperlink" Target="http://www.judo-rys.pl/wyniki/zawodnik.php?zaw=891" TargetMode="External"/><Relationship Id="rId184" Type="http://schemas.openxmlformats.org/officeDocument/2006/relationships/hyperlink" Target="http://www.judo-rys.pl/wyniki/zawodnik.php?zaw=69" TargetMode="External"/><Relationship Id="rId189" Type="http://schemas.openxmlformats.org/officeDocument/2006/relationships/hyperlink" Target="http://www.judo-rys.pl/wyniki/zawodnik.php?zaw=799" TargetMode="External"/><Relationship Id="rId219" Type="http://schemas.openxmlformats.org/officeDocument/2006/relationships/hyperlink" Target="http://www.judo-rys.pl/wyniki/zawodnik.php?zaw=1278" TargetMode="External"/><Relationship Id="rId3" Type="http://schemas.openxmlformats.org/officeDocument/2006/relationships/hyperlink" Target="http://www.judo-rys.pl/wyniki/wyniki.php?id=1248" TargetMode="External"/><Relationship Id="rId214" Type="http://schemas.openxmlformats.org/officeDocument/2006/relationships/hyperlink" Target="http://www.judo-rys.pl/wyniki/zawodnik.php?zaw=534" TargetMode="External"/><Relationship Id="rId230" Type="http://schemas.openxmlformats.org/officeDocument/2006/relationships/hyperlink" Target="http://www.judo-rys.pl/wyniki/zawodnik.php?zaw=1305" TargetMode="External"/><Relationship Id="rId235" Type="http://schemas.openxmlformats.org/officeDocument/2006/relationships/hyperlink" Target="http://www.judo-rys.pl/wyniki/zawodnik.php?zaw=976" TargetMode="External"/><Relationship Id="rId251" Type="http://schemas.openxmlformats.org/officeDocument/2006/relationships/hyperlink" Target="http://www.judo-rys.pl/wyniki/zawodnik.php?zaw=1312" TargetMode="External"/><Relationship Id="rId256" Type="http://schemas.openxmlformats.org/officeDocument/2006/relationships/hyperlink" Target="http://www.judo-rys.pl/wyniki/zawodnik.php?zaw=1036" TargetMode="External"/><Relationship Id="rId277" Type="http://schemas.openxmlformats.org/officeDocument/2006/relationships/hyperlink" Target="http://www.judo-rys.pl/wyniki/zawodnik.php?zaw=753" TargetMode="External"/><Relationship Id="rId25" Type="http://schemas.openxmlformats.org/officeDocument/2006/relationships/hyperlink" Target="http://www.judo-rys.pl/wyniki/wyniki.php?id=1253" TargetMode="External"/><Relationship Id="rId46" Type="http://schemas.openxmlformats.org/officeDocument/2006/relationships/hyperlink" Target="http://www.judo-rys.pl/wyniki/wyniki.php?id=1275" TargetMode="External"/><Relationship Id="rId67" Type="http://schemas.openxmlformats.org/officeDocument/2006/relationships/hyperlink" Target="http://www.judo-rys.pl/wyniki/wyniki.php?id=1278" TargetMode="External"/><Relationship Id="rId116" Type="http://schemas.openxmlformats.org/officeDocument/2006/relationships/hyperlink" Target="http://www.judo-rys.pl/wyniki/wyniki.php?id=1298" TargetMode="External"/><Relationship Id="rId137" Type="http://schemas.openxmlformats.org/officeDocument/2006/relationships/hyperlink" Target="http://www.judo-rys.pl/wyniki/wyniki.php?id=1307" TargetMode="External"/><Relationship Id="rId158" Type="http://schemas.openxmlformats.org/officeDocument/2006/relationships/hyperlink" Target="http://www.judo-rys.pl/wyniki/zawodnik.php?zaw=657" TargetMode="External"/><Relationship Id="rId272" Type="http://schemas.openxmlformats.org/officeDocument/2006/relationships/hyperlink" Target="http://www.judo-rys.pl/wyniki/zawodnik.php?zaw=902" TargetMode="External"/><Relationship Id="rId20" Type="http://schemas.openxmlformats.org/officeDocument/2006/relationships/hyperlink" Target="http://www.judo-rys.pl/wyniki/wyniki.php?id=1254" TargetMode="External"/><Relationship Id="rId41" Type="http://schemas.openxmlformats.org/officeDocument/2006/relationships/hyperlink" Target="http://www.judo-rys.pl/wyniki/wyniki.php?id=1262" TargetMode="External"/><Relationship Id="rId62" Type="http://schemas.openxmlformats.org/officeDocument/2006/relationships/hyperlink" Target="http://www.judo-rys.pl/wyniki/wyniki.php?id=1287" TargetMode="External"/><Relationship Id="rId83" Type="http://schemas.openxmlformats.org/officeDocument/2006/relationships/hyperlink" Target="http://www.judo-rys.pl/wyniki/wyniki.php?id=1319" TargetMode="External"/><Relationship Id="rId88" Type="http://schemas.openxmlformats.org/officeDocument/2006/relationships/hyperlink" Target="http://www.judo-rys.pl/wyniki/wyniki.php?id=1283" TargetMode="External"/><Relationship Id="rId111" Type="http://schemas.openxmlformats.org/officeDocument/2006/relationships/hyperlink" Target="http://www.judo-rys.pl/wyniki/wyniki.php?id=1320" TargetMode="External"/><Relationship Id="rId132" Type="http://schemas.openxmlformats.org/officeDocument/2006/relationships/hyperlink" Target="http://www.judo-rys.pl/wyniki/wyniki.php?id=1322" TargetMode="External"/><Relationship Id="rId153" Type="http://schemas.openxmlformats.org/officeDocument/2006/relationships/hyperlink" Target="http://www.judo-rys.pl/wyniki/zawodnik.php?zaw=663" TargetMode="External"/><Relationship Id="rId174" Type="http://schemas.openxmlformats.org/officeDocument/2006/relationships/hyperlink" Target="http://www.judo-rys.pl/wyniki/zawodnik.php?zaw=1207" TargetMode="External"/><Relationship Id="rId179" Type="http://schemas.openxmlformats.org/officeDocument/2006/relationships/hyperlink" Target="http://www.judo-rys.pl/wyniki/zawodnik.php?zaw=848" TargetMode="External"/><Relationship Id="rId195" Type="http://schemas.openxmlformats.org/officeDocument/2006/relationships/hyperlink" Target="http://www.judo-rys.pl/wyniki/zawodnik.php?zaw=1206" TargetMode="External"/><Relationship Id="rId209" Type="http://schemas.openxmlformats.org/officeDocument/2006/relationships/hyperlink" Target="http://www.judo-rys.pl/wyniki/zawodnik.php?zaw=573" TargetMode="External"/><Relationship Id="rId190" Type="http://schemas.openxmlformats.org/officeDocument/2006/relationships/hyperlink" Target="http://www.judo-rys.pl/wyniki/zawodnik.php?zaw=732" TargetMode="External"/><Relationship Id="rId204" Type="http://schemas.openxmlformats.org/officeDocument/2006/relationships/hyperlink" Target="http://www.judo-rys.pl/wyniki/zawodnik.php?zaw=661" TargetMode="External"/><Relationship Id="rId220" Type="http://schemas.openxmlformats.org/officeDocument/2006/relationships/hyperlink" Target="http://www.judo-rys.pl/wyniki/zawodnik.php?zaw=1274" TargetMode="External"/><Relationship Id="rId225" Type="http://schemas.openxmlformats.org/officeDocument/2006/relationships/hyperlink" Target="http://www.judo-rys.pl/wyniki/zawodnik.php?zaw=1296" TargetMode="External"/><Relationship Id="rId241" Type="http://schemas.openxmlformats.org/officeDocument/2006/relationships/hyperlink" Target="http://www.judo-rys.pl/wyniki/zawodnik.php?zaw=1029" TargetMode="External"/><Relationship Id="rId246" Type="http://schemas.openxmlformats.org/officeDocument/2006/relationships/hyperlink" Target="http://www.judo-rys.pl/wyniki/zawodnik.php?zaw=1314" TargetMode="External"/><Relationship Id="rId267" Type="http://schemas.openxmlformats.org/officeDocument/2006/relationships/hyperlink" Target="http://www.judo-rys.pl/wyniki/zawodnik.php?zaw=1166" TargetMode="External"/><Relationship Id="rId15" Type="http://schemas.openxmlformats.org/officeDocument/2006/relationships/hyperlink" Target="http://www.judo-rys.pl/wyniki/wyniki.php?id=1249" TargetMode="External"/><Relationship Id="rId36" Type="http://schemas.openxmlformats.org/officeDocument/2006/relationships/hyperlink" Target="http://www.judo-rys.pl/wyniki/wyniki.php?id=1258" TargetMode="External"/><Relationship Id="rId57" Type="http://schemas.openxmlformats.org/officeDocument/2006/relationships/hyperlink" Target="http://www.judo-rys.pl/wyniki/wyniki.php?id=1271" TargetMode="External"/><Relationship Id="rId106" Type="http://schemas.openxmlformats.org/officeDocument/2006/relationships/hyperlink" Target="http://www.judo-rys.pl/wyniki/wyniki.php?id=1300" TargetMode="External"/><Relationship Id="rId127" Type="http://schemas.openxmlformats.org/officeDocument/2006/relationships/hyperlink" Target="http://www.judo-rys.pl/wyniki/wyniki.php?id=1306" TargetMode="External"/><Relationship Id="rId262" Type="http://schemas.openxmlformats.org/officeDocument/2006/relationships/hyperlink" Target="http://www.judo-rys.pl/wyniki/zawodnik.php?zaw=1110" TargetMode="External"/><Relationship Id="rId10" Type="http://schemas.openxmlformats.org/officeDocument/2006/relationships/hyperlink" Target="http://www.judo-rys.pl/wyniki/wyniki.php?id=1247" TargetMode="External"/><Relationship Id="rId31" Type="http://schemas.openxmlformats.org/officeDocument/2006/relationships/hyperlink" Target="http://www.judo-rys.pl/wyniki/wyniki.php?id=1260" TargetMode="External"/><Relationship Id="rId52" Type="http://schemas.openxmlformats.org/officeDocument/2006/relationships/hyperlink" Target="http://www.judo-rys.pl/wyniki/wyniki.php?id=1268" TargetMode="External"/><Relationship Id="rId73" Type="http://schemas.openxmlformats.org/officeDocument/2006/relationships/hyperlink" Target="http://www.judo-rys.pl/wyniki/wyniki.php?id=1318" TargetMode="External"/><Relationship Id="rId78" Type="http://schemas.openxmlformats.org/officeDocument/2006/relationships/hyperlink" Target="http://www.judo-rys.pl/wyniki/wyniki.php?id=1288" TargetMode="External"/><Relationship Id="rId94" Type="http://schemas.openxmlformats.org/officeDocument/2006/relationships/hyperlink" Target="http://www.judo-rys.pl/wyniki/wyniki.php?id=1282" TargetMode="External"/><Relationship Id="rId99" Type="http://schemas.openxmlformats.org/officeDocument/2006/relationships/hyperlink" Target="http://www.judo-rys.pl/wyniki/wyniki.php?id=1291" TargetMode="External"/><Relationship Id="rId101" Type="http://schemas.openxmlformats.org/officeDocument/2006/relationships/hyperlink" Target="http://www.judo-rys.pl/wyniki/wyniki.php?id=1292" TargetMode="External"/><Relationship Id="rId122" Type="http://schemas.openxmlformats.org/officeDocument/2006/relationships/hyperlink" Target="http://www.judo-rys.pl/wyniki/wyniki.php?id=1304" TargetMode="External"/><Relationship Id="rId143" Type="http://schemas.openxmlformats.org/officeDocument/2006/relationships/hyperlink" Target="http://www.judo-rys.pl/wyniki/wyniki.php?id=1314" TargetMode="External"/><Relationship Id="rId148" Type="http://schemas.openxmlformats.org/officeDocument/2006/relationships/hyperlink" Target="http://www.judo-rys.pl/wyniki/wyniki.php?id=1313" TargetMode="External"/><Relationship Id="rId164" Type="http://schemas.openxmlformats.org/officeDocument/2006/relationships/hyperlink" Target="http://www.judo-rys.pl/wyniki/zawodnik.php?zaw=889" TargetMode="External"/><Relationship Id="rId169" Type="http://schemas.openxmlformats.org/officeDocument/2006/relationships/hyperlink" Target="http://www.judo-rys.pl/wyniki/zawodnik.php?zaw=892" TargetMode="External"/><Relationship Id="rId185" Type="http://schemas.openxmlformats.org/officeDocument/2006/relationships/hyperlink" Target="http://www.judo-rys.pl/wyniki/zawodnik.php?zaw=846" TargetMode="External"/><Relationship Id="rId4" Type="http://schemas.openxmlformats.org/officeDocument/2006/relationships/hyperlink" Target="http://www.judo-rys.pl/wyniki/wyniki.php?id=1248" TargetMode="External"/><Relationship Id="rId9" Type="http://schemas.openxmlformats.org/officeDocument/2006/relationships/hyperlink" Target="http://www.judo-rys.pl/wyniki/wyniki.php?id=1247" TargetMode="External"/><Relationship Id="rId180" Type="http://schemas.openxmlformats.org/officeDocument/2006/relationships/hyperlink" Target="http://www.judo-rys.pl/wyniki/zawodnik.php?zaw=871" TargetMode="External"/><Relationship Id="rId210" Type="http://schemas.openxmlformats.org/officeDocument/2006/relationships/hyperlink" Target="http://www.judo-rys.pl/wyniki/zawodnik.php?zaw=586" TargetMode="External"/><Relationship Id="rId215" Type="http://schemas.openxmlformats.org/officeDocument/2006/relationships/hyperlink" Target="http://www.judo-rys.pl/wyniki/zawodnik.php?zaw=524" TargetMode="External"/><Relationship Id="rId236" Type="http://schemas.openxmlformats.org/officeDocument/2006/relationships/hyperlink" Target="http://www.judo-rys.pl/wyniki/zawodnik.php?zaw=1268" TargetMode="External"/><Relationship Id="rId257" Type="http://schemas.openxmlformats.org/officeDocument/2006/relationships/hyperlink" Target="http://www.judo-rys.pl/wyniki/zawodnik.php?zaw=1068" TargetMode="External"/><Relationship Id="rId278" Type="http://schemas.openxmlformats.org/officeDocument/2006/relationships/hyperlink" Target="http://www.judo-rys.pl/wyniki/zawodnik.php?zaw=817" TargetMode="External"/><Relationship Id="rId26" Type="http://schemas.openxmlformats.org/officeDocument/2006/relationships/hyperlink" Target="http://www.judo-rys.pl/wyniki/wyniki.php?id=1253" TargetMode="External"/><Relationship Id="rId231" Type="http://schemas.openxmlformats.org/officeDocument/2006/relationships/hyperlink" Target="http://www.judo-rys.pl/wyniki/zawodnik.php?zaw=1304" TargetMode="External"/><Relationship Id="rId252" Type="http://schemas.openxmlformats.org/officeDocument/2006/relationships/hyperlink" Target="http://www.judo-rys.pl/wyniki/zawodnik.php?zaw=1010" TargetMode="External"/><Relationship Id="rId273" Type="http://schemas.openxmlformats.org/officeDocument/2006/relationships/hyperlink" Target="http://www.judo-rys.pl/wyniki/zawodnik.php?zaw=1181" TargetMode="External"/><Relationship Id="rId47" Type="http://schemas.openxmlformats.org/officeDocument/2006/relationships/hyperlink" Target="http://www.judo-rys.pl/wyniki/wyniki.php?id=1267" TargetMode="External"/><Relationship Id="rId68" Type="http://schemas.openxmlformats.org/officeDocument/2006/relationships/hyperlink" Target="http://www.judo-rys.pl/wyniki/wyniki.php?id=1278" TargetMode="External"/><Relationship Id="rId89" Type="http://schemas.openxmlformats.org/officeDocument/2006/relationships/hyperlink" Target="http://www.judo-rys.pl/wyniki/wyniki.php?id=1284" TargetMode="External"/><Relationship Id="rId112" Type="http://schemas.openxmlformats.org/officeDocument/2006/relationships/hyperlink" Target="http://www.judo-rys.pl/wyniki/wyniki.php?id=1320" TargetMode="External"/><Relationship Id="rId133" Type="http://schemas.openxmlformats.org/officeDocument/2006/relationships/hyperlink" Target="http://www.judo-rys.pl/wyniki/wyniki.php?id=1323" TargetMode="External"/><Relationship Id="rId154" Type="http://schemas.openxmlformats.org/officeDocument/2006/relationships/hyperlink" Target="http://www.judo-rys.pl/wyniki/zawodnik.php?zaw=766" TargetMode="External"/><Relationship Id="rId175" Type="http://schemas.openxmlformats.org/officeDocument/2006/relationships/hyperlink" Target="http://www.judo-rys.pl/wyniki/zawodnik.php?zaw=842" TargetMode="External"/><Relationship Id="rId196" Type="http://schemas.openxmlformats.org/officeDocument/2006/relationships/hyperlink" Target="http://www.judo-rys.pl/wyniki/zawodnik.php?zaw=963" TargetMode="External"/><Relationship Id="rId200" Type="http://schemas.openxmlformats.org/officeDocument/2006/relationships/hyperlink" Target="http://www.judo-rys.pl/wyniki/zawodnik.php?zaw=1273" TargetMode="External"/><Relationship Id="rId16" Type="http://schemas.openxmlformats.org/officeDocument/2006/relationships/hyperlink" Target="http://www.judo-rys.pl/wyniki/wyniki.php?id=1249" TargetMode="External"/><Relationship Id="rId221" Type="http://schemas.openxmlformats.org/officeDocument/2006/relationships/hyperlink" Target="http://www.judo-rys.pl/wyniki/zawodnik.php?zaw=875" TargetMode="External"/><Relationship Id="rId242" Type="http://schemas.openxmlformats.org/officeDocument/2006/relationships/hyperlink" Target="http://www.judo-rys.pl/wyniki/zawodnik.php?zaw=1040" TargetMode="External"/><Relationship Id="rId263" Type="http://schemas.openxmlformats.org/officeDocument/2006/relationships/hyperlink" Target="http://www.judo-rys.pl/wyniki/zawodnik.php?zaw=1310" TargetMode="External"/><Relationship Id="rId37" Type="http://schemas.openxmlformats.org/officeDocument/2006/relationships/hyperlink" Target="http://www.judo-rys.pl/wyniki/wyniki.php?id=1259" TargetMode="External"/><Relationship Id="rId58" Type="http://schemas.openxmlformats.org/officeDocument/2006/relationships/hyperlink" Target="http://www.judo-rys.pl/wyniki/wyniki.php?id=1271" TargetMode="External"/><Relationship Id="rId79" Type="http://schemas.openxmlformats.org/officeDocument/2006/relationships/hyperlink" Target="http://www.judo-rys.pl/wyniki/wyniki.php?id=1317" TargetMode="External"/><Relationship Id="rId102" Type="http://schemas.openxmlformats.org/officeDocument/2006/relationships/hyperlink" Target="http://www.judo-rys.pl/wyniki/wyniki.php?id=1292" TargetMode="External"/><Relationship Id="rId123" Type="http://schemas.openxmlformats.org/officeDocument/2006/relationships/hyperlink" Target="http://www.judo-rys.pl/wyniki/wyniki.php?id=1305" TargetMode="External"/><Relationship Id="rId144" Type="http://schemas.openxmlformats.org/officeDocument/2006/relationships/hyperlink" Target="http://www.judo-rys.pl/wyniki/wyniki.php?id=1314" TargetMode="External"/><Relationship Id="rId90" Type="http://schemas.openxmlformats.org/officeDocument/2006/relationships/hyperlink" Target="http://www.judo-rys.pl/wyniki/wyniki.php?id=1284" TargetMode="External"/><Relationship Id="rId165" Type="http://schemas.openxmlformats.org/officeDocument/2006/relationships/hyperlink" Target="http://www.judo-rys.pl/wyniki/zawodnik.php?zaw=199" TargetMode="External"/><Relationship Id="rId186" Type="http://schemas.openxmlformats.org/officeDocument/2006/relationships/hyperlink" Target="http://www.judo-rys.pl/wyniki/zawodnik.php?zaw=824" TargetMode="External"/><Relationship Id="rId211" Type="http://schemas.openxmlformats.org/officeDocument/2006/relationships/hyperlink" Target="http://www.judo-rys.pl/wyniki/zawodnik.php?zaw=934" TargetMode="External"/><Relationship Id="rId232" Type="http://schemas.openxmlformats.org/officeDocument/2006/relationships/hyperlink" Target="http://www.judo-rys.pl/wyniki/zawodnik.php?zaw=903" TargetMode="External"/><Relationship Id="rId253" Type="http://schemas.openxmlformats.org/officeDocument/2006/relationships/hyperlink" Target="http://www.judo-rys.pl/wyniki/zawodnik.php?zaw=1089" TargetMode="External"/><Relationship Id="rId274" Type="http://schemas.openxmlformats.org/officeDocument/2006/relationships/hyperlink" Target="http://www.judo-rys.pl/wyniki/zawodnik.php?zaw=1122" TargetMode="External"/><Relationship Id="rId27" Type="http://schemas.openxmlformats.org/officeDocument/2006/relationships/hyperlink" Target="http://www.judo-rys.pl/wyniki/wyniki.php?id=1263" TargetMode="External"/><Relationship Id="rId48" Type="http://schemas.openxmlformats.org/officeDocument/2006/relationships/hyperlink" Target="http://www.judo-rys.pl/wyniki/wyniki.php?id=1267" TargetMode="External"/><Relationship Id="rId69" Type="http://schemas.openxmlformats.org/officeDocument/2006/relationships/hyperlink" Target="http://www.judo-rys.pl/wyniki/wyniki.php?id=1289" TargetMode="External"/><Relationship Id="rId113" Type="http://schemas.openxmlformats.org/officeDocument/2006/relationships/hyperlink" Target="http://www.judo-rys.pl/wyniki/wyniki.php?id=1297" TargetMode="External"/><Relationship Id="rId134" Type="http://schemas.openxmlformats.org/officeDocument/2006/relationships/hyperlink" Target="http://www.judo-rys.pl/wyniki/wyniki.php?id=1323" TargetMode="External"/><Relationship Id="rId80" Type="http://schemas.openxmlformats.org/officeDocument/2006/relationships/hyperlink" Target="http://www.judo-rys.pl/wyniki/wyniki.php?id=1317" TargetMode="External"/><Relationship Id="rId155" Type="http://schemas.openxmlformats.org/officeDocument/2006/relationships/hyperlink" Target="http://www.judo-rys.pl/wyniki/zawodnik.php?zaw=598" TargetMode="External"/><Relationship Id="rId176" Type="http://schemas.openxmlformats.org/officeDocument/2006/relationships/hyperlink" Target="http://www.judo-rys.pl/wyniki/zawodnik.php?zaw=998" TargetMode="External"/><Relationship Id="rId197" Type="http://schemas.openxmlformats.org/officeDocument/2006/relationships/hyperlink" Target="http://www.judo-rys.pl/wyniki/zawodnik.php?zaw=898" TargetMode="External"/><Relationship Id="rId201" Type="http://schemas.openxmlformats.org/officeDocument/2006/relationships/hyperlink" Target="http://www.judo-rys.pl/wyniki/zawodnik.php?zaw=1270" TargetMode="External"/><Relationship Id="rId222" Type="http://schemas.openxmlformats.org/officeDocument/2006/relationships/hyperlink" Target="http://www.judo-rys.pl/wyniki/zawodnik.php?zaw=956" TargetMode="External"/><Relationship Id="rId243" Type="http://schemas.openxmlformats.org/officeDocument/2006/relationships/hyperlink" Target="http://www.judo-rys.pl/wyniki/zawodnik.php?zaw=1105" TargetMode="External"/><Relationship Id="rId264" Type="http://schemas.openxmlformats.org/officeDocument/2006/relationships/hyperlink" Target="http://www.judo-rys.pl/wyniki/zawodnik.php?zaw=1308" TargetMode="External"/><Relationship Id="rId17" Type="http://schemas.openxmlformats.org/officeDocument/2006/relationships/hyperlink" Target="http://www.judo-rys.pl/wyniki/wyniki.php?id=1250" TargetMode="External"/><Relationship Id="rId38" Type="http://schemas.openxmlformats.org/officeDocument/2006/relationships/hyperlink" Target="http://www.judo-rys.pl/wyniki/wyniki.php?id=1259" TargetMode="External"/><Relationship Id="rId59" Type="http://schemas.openxmlformats.org/officeDocument/2006/relationships/hyperlink" Target="http://www.judo-rys.pl/wyniki/wyniki.php?id=1272" TargetMode="External"/><Relationship Id="rId103" Type="http://schemas.openxmlformats.org/officeDocument/2006/relationships/hyperlink" Target="http://www.judo-rys.pl/wyniki/wyniki.php?id=1293" TargetMode="External"/><Relationship Id="rId124" Type="http://schemas.openxmlformats.org/officeDocument/2006/relationships/hyperlink" Target="http://www.judo-rys.pl/wyniki/wyniki.php?id=1305" TargetMode="External"/><Relationship Id="rId70" Type="http://schemas.openxmlformats.org/officeDocument/2006/relationships/hyperlink" Target="http://www.judo-rys.pl/wyniki/wyniki.php?id=1289" TargetMode="External"/><Relationship Id="rId91" Type="http://schemas.openxmlformats.org/officeDocument/2006/relationships/hyperlink" Target="http://www.judo-rys.pl/wyniki/wyniki.php?id=1285" TargetMode="External"/><Relationship Id="rId145" Type="http://schemas.openxmlformats.org/officeDocument/2006/relationships/hyperlink" Target="http://www.judo-rys.pl/wyniki/wyniki.php?id=1312" TargetMode="External"/><Relationship Id="rId166" Type="http://schemas.openxmlformats.org/officeDocument/2006/relationships/hyperlink" Target="http://www.judo-rys.pl/wyniki/zawodnik.php?zaw=887" TargetMode="External"/><Relationship Id="rId187" Type="http://schemas.openxmlformats.org/officeDocument/2006/relationships/hyperlink" Target="http://www.judo-rys.pl/wyniki/zawodnik.php?zaw=545" TargetMode="External"/><Relationship Id="rId1" Type="http://schemas.openxmlformats.org/officeDocument/2006/relationships/hyperlink" Target="http://www.judo-rys.pl/wyniki/wyniki.php?id=1244" TargetMode="External"/><Relationship Id="rId212" Type="http://schemas.openxmlformats.org/officeDocument/2006/relationships/hyperlink" Target="http://www.judo-rys.pl/wyniki/zawodnik.php?zaw=625" TargetMode="External"/><Relationship Id="rId233" Type="http://schemas.openxmlformats.org/officeDocument/2006/relationships/hyperlink" Target="http://www.judo-rys.pl/wyniki/zawodnik.php?zaw=1299" TargetMode="External"/><Relationship Id="rId254" Type="http://schemas.openxmlformats.org/officeDocument/2006/relationships/hyperlink" Target="http://www.judo-rys.pl/wyniki/zawodnik.php?zaw=1315" TargetMode="External"/><Relationship Id="rId28" Type="http://schemas.openxmlformats.org/officeDocument/2006/relationships/hyperlink" Target="http://www.judo-rys.pl/wyniki/wyniki.php?id=1263" TargetMode="External"/><Relationship Id="rId49" Type="http://schemas.openxmlformats.org/officeDocument/2006/relationships/hyperlink" Target="http://www.judo-rys.pl/wyniki/wyniki.php?id=1269" TargetMode="External"/><Relationship Id="rId114" Type="http://schemas.openxmlformats.org/officeDocument/2006/relationships/hyperlink" Target="http://www.judo-rys.pl/wyniki/wyniki.php?id=1297" TargetMode="External"/><Relationship Id="rId275" Type="http://schemas.openxmlformats.org/officeDocument/2006/relationships/hyperlink" Target="http://www.judo-rys.pl/wyniki/zawodnik.php?zaw=1313" TargetMode="External"/><Relationship Id="rId60" Type="http://schemas.openxmlformats.org/officeDocument/2006/relationships/hyperlink" Target="http://www.judo-rys.pl/wyniki/wyniki.php?id=1272" TargetMode="External"/><Relationship Id="rId81" Type="http://schemas.openxmlformats.org/officeDocument/2006/relationships/hyperlink" Target="http://www.judo-rys.pl/wyniki/wyniki.php?id=1280" TargetMode="External"/><Relationship Id="rId135" Type="http://schemas.openxmlformats.org/officeDocument/2006/relationships/hyperlink" Target="http://www.judo-rys.pl/wyniki/wyniki.php?id=1310" TargetMode="External"/><Relationship Id="rId156" Type="http://schemas.openxmlformats.org/officeDocument/2006/relationships/hyperlink" Target="http://www.judo-rys.pl/wyniki/zawodnik.php?zaw=767" TargetMode="External"/><Relationship Id="rId177" Type="http://schemas.openxmlformats.org/officeDocument/2006/relationships/hyperlink" Target="http://www.judo-rys.pl/wyniki/zawodnik.php?zaw=890" TargetMode="External"/><Relationship Id="rId198" Type="http://schemas.openxmlformats.org/officeDocument/2006/relationships/hyperlink" Target="http://www.judo-rys.pl/wyniki/zawodnik.php?zaw=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B34"/>
  <sheetViews>
    <sheetView workbookViewId="0">
      <selection activeCell="A21" sqref="A21"/>
    </sheetView>
  </sheetViews>
  <sheetFormatPr defaultRowHeight="15" x14ac:dyDescent="0.25"/>
  <cols>
    <col min="2" max="2" width="10.7109375" customWidth="1"/>
  </cols>
  <sheetData>
    <row r="1" spans="1:2" x14ac:dyDescent="0.25">
      <c r="A1" s="26" t="s">
        <v>355</v>
      </c>
      <c r="B1" s="26" t="s">
        <v>356</v>
      </c>
    </row>
    <row r="2" spans="1:2" x14ac:dyDescent="0.25">
      <c r="A2" s="26">
        <v>0</v>
      </c>
      <c r="B2" s="26">
        <v>0</v>
      </c>
    </row>
    <row r="3" spans="1:2" x14ac:dyDescent="0.25">
      <c r="A3" s="26">
        <v>1</v>
      </c>
      <c r="B3" s="26">
        <v>9</v>
      </c>
    </row>
    <row r="4" spans="1:2" x14ac:dyDescent="0.25">
      <c r="A4" s="26">
        <v>2</v>
      </c>
      <c r="B4" s="26">
        <v>7</v>
      </c>
    </row>
    <row r="5" spans="1:2" x14ac:dyDescent="0.25">
      <c r="A5" s="26">
        <v>3</v>
      </c>
      <c r="B5" s="26">
        <v>5.5</v>
      </c>
    </row>
    <row r="6" spans="1:2" x14ac:dyDescent="0.25">
      <c r="A6" s="26">
        <v>4</v>
      </c>
      <c r="B6" s="26">
        <v>5.5</v>
      </c>
    </row>
    <row r="7" spans="1:2" x14ac:dyDescent="0.25">
      <c r="A7" s="26">
        <v>5</v>
      </c>
      <c r="B7" s="26">
        <v>3.5</v>
      </c>
    </row>
    <row r="8" spans="1:2" x14ac:dyDescent="0.25">
      <c r="A8" s="26">
        <v>7</v>
      </c>
      <c r="B8" s="26">
        <v>1.5</v>
      </c>
    </row>
    <row r="9" spans="1:2" x14ac:dyDescent="0.25">
      <c r="A9" s="26">
        <v>9</v>
      </c>
      <c r="B9" s="26">
        <v>1</v>
      </c>
    </row>
    <row r="10" spans="1:2" x14ac:dyDescent="0.25">
      <c r="A10" s="26">
        <v>10</v>
      </c>
      <c r="B10" s="26">
        <v>0.5</v>
      </c>
    </row>
    <row r="11" spans="1:2" x14ac:dyDescent="0.25">
      <c r="A11" s="26"/>
      <c r="B11" s="26"/>
    </row>
    <row r="12" spans="1:2" x14ac:dyDescent="0.25">
      <c r="A12" s="26"/>
      <c r="B12" s="26"/>
    </row>
    <row r="13" spans="1:2" x14ac:dyDescent="0.25">
      <c r="A13" s="26"/>
      <c r="B13" s="26"/>
    </row>
    <row r="14" spans="1:2" x14ac:dyDescent="0.25">
      <c r="A14" s="26"/>
      <c r="B14" s="26"/>
    </row>
    <row r="15" spans="1:2" x14ac:dyDescent="0.25">
      <c r="A15" s="26"/>
      <c r="B15" s="26"/>
    </row>
    <row r="16" spans="1:2" x14ac:dyDescent="0.25">
      <c r="A16" s="26" t="s">
        <v>357</v>
      </c>
      <c r="B16" s="26"/>
    </row>
    <row r="17" spans="1:2" x14ac:dyDescent="0.25">
      <c r="A17" s="27">
        <v>1980</v>
      </c>
      <c r="B17" s="28" t="s">
        <v>358</v>
      </c>
    </row>
    <row r="18" spans="1:2" x14ac:dyDescent="0.25">
      <c r="A18" s="27">
        <v>1992</v>
      </c>
      <c r="B18" s="28" t="s">
        <v>358</v>
      </c>
    </row>
    <row r="19" spans="1:2" x14ac:dyDescent="0.25">
      <c r="A19" s="29">
        <f t="shared" ref="A19:A34" si="0">A18+1</f>
        <v>1993</v>
      </c>
      <c r="B19" s="30" t="s">
        <v>359</v>
      </c>
    </row>
    <row r="20" spans="1:2" x14ac:dyDescent="0.25">
      <c r="A20" s="29">
        <f t="shared" si="0"/>
        <v>1994</v>
      </c>
      <c r="B20" s="30" t="s">
        <v>359</v>
      </c>
    </row>
    <row r="21" spans="1:2" x14ac:dyDescent="0.25">
      <c r="A21" s="29">
        <f t="shared" si="0"/>
        <v>1995</v>
      </c>
      <c r="B21" s="31" t="s">
        <v>360</v>
      </c>
    </row>
    <row r="22" spans="1:2" x14ac:dyDescent="0.25">
      <c r="A22" s="29">
        <f t="shared" si="0"/>
        <v>1996</v>
      </c>
      <c r="B22" s="31" t="s">
        <v>360</v>
      </c>
    </row>
    <row r="23" spans="1:2" x14ac:dyDescent="0.25">
      <c r="A23" s="29">
        <f t="shared" si="0"/>
        <v>1997</v>
      </c>
      <c r="B23" s="31" t="s">
        <v>360</v>
      </c>
    </row>
    <row r="24" spans="1:2" x14ac:dyDescent="0.25">
      <c r="A24" s="29">
        <f t="shared" si="0"/>
        <v>1998</v>
      </c>
      <c r="B24" s="32" t="s">
        <v>361</v>
      </c>
    </row>
    <row r="25" spans="1:2" x14ac:dyDescent="0.25">
      <c r="A25" s="29">
        <f t="shared" si="0"/>
        <v>1999</v>
      </c>
      <c r="B25" s="32" t="s">
        <v>361</v>
      </c>
    </row>
    <row r="26" spans="1:2" x14ac:dyDescent="0.25">
      <c r="A26" s="29">
        <f t="shared" si="0"/>
        <v>2000</v>
      </c>
      <c r="B26" s="32" t="s">
        <v>361</v>
      </c>
    </row>
    <row r="27" spans="1:2" x14ac:dyDescent="0.25">
      <c r="A27" s="29">
        <f t="shared" si="0"/>
        <v>2001</v>
      </c>
      <c r="B27" s="33" t="s">
        <v>362</v>
      </c>
    </row>
    <row r="28" spans="1:2" x14ac:dyDescent="0.25">
      <c r="A28" s="29">
        <f t="shared" si="0"/>
        <v>2002</v>
      </c>
      <c r="B28" s="33" t="s">
        <v>362</v>
      </c>
    </row>
    <row r="29" spans="1:2" x14ac:dyDescent="0.25">
      <c r="A29" s="29">
        <f t="shared" si="0"/>
        <v>2003</v>
      </c>
      <c r="B29" s="34" t="s">
        <v>363</v>
      </c>
    </row>
    <row r="30" spans="1:2" x14ac:dyDescent="0.25">
      <c r="A30" s="29">
        <f t="shared" si="0"/>
        <v>2004</v>
      </c>
      <c r="B30" s="34" t="s">
        <v>363</v>
      </c>
    </row>
    <row r="31" spans="1:2" x14ac:dyDescent="0.25">
      <c r="A31" s="29">
        <f t="shared" si="0"/>
        <v>2005</v>
      </c>
      <c r="B31" s="35" t="s">
        <v>364</v>
      </c>
    </row>
    <row r="32" spans="1:2" x14ac:dyDescent="0.25">
      <c r="A32" s="29">
        <f t="shared" si="0"/>
        <v>2006</v>
      </c>
      <c r="B32" s="35" t="s">
        <v>364</v>
      </c>
    </row>
    <row r="33" spans="1:2" x14ac:dyDescent="0.25">
      <c r="A33" s="29">
        <f t="shared" si="0"/>
        <v>2007</v>
      </c>
      <c r="B33" s="36" t="s">
        <v>365</v>
      </c>
    </row>
    <row r="34" spans="1:2" x14ac:dyDescent="0.25">
      <c r="A34" s="29">
        <f t="shared" si="0"/>
        <v>2008</v>
      </c>
      <c r="B34" s="36" t="s">
        <v>365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NV137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1" sqref="D1"/>
    </sheetView>
  </sheetViews>
  <sheetFormatPr defaultColWidth="3.5703125" defaultRowHeight="15" x14ac:dyDescent="0.25"/>
  <cols>
    <col min="2" max="2" width="21.5703125" bestFit="1" customWidth="1"/>
    <col min="3" max="3" width="8.7109375" bestFit="1" customWidth="1"/>
    <col min="4" max="4" width="11.5703125" customWidth="1"/>
    <col min="5" max="5" width="10.7109375" hidden="1" customWidth="1"/>
    <col min="6" max="6" width="10.7109375" customWidth="1"/>
    <col min="7" max="16" width="5" customWidth="1"/>
    <col min="17" max="90" width="3.28515625" hidden="1" customWidth="1"/>
    <col min="91" max="91" width="4.5703125" customWidth="1"/>
    <col min="95" max="95" width="4.42578125" customWidth="1"/>
    <col min="99" max="99" width="4.7109375" customWidth="1"/>
    <col min="103" max="103" width="4.7109375" customWidth="1"/>
    <col min="107" max="107" width="5.28515625" customWidth="1"/>
    <col min="111" max="111" width="4.5703125" customWidth="1"/>
    <col min="115" max="115" width="5" customWidth="1"/>
    <col min="119" max="119" width="4.85546875" customWidth="1"/>
    <col min="123" max="123" width="4.5703125" customWidth="1"/>
    <col min="127" max="127" width="4.7109375" customWidth="1"/>
    <col min="131" max="131" width="4.42578125" customWidth="1"/>
    <col min="135" max="135" width="4.42578125" customWidth="1"/>
    <col min="139" max="139" width="5.140625" customWidth="1"/>
    <col min="143" max="143" width="5" customWidth="1"/>
    <col min="147" max="147" width="4.7109375" customWidth="1"/>
    <col min="151" max="151" width="4.42578125" customWidth="1"/>
    <col min="155" max="155" width="4.7109375" customWidth="1"/>
    <col min="159" max="159" width="5" customWidth="1"/>
    <col min="163" max="163" width="4.5703125" customWidth="1"/>
    <col min="167" max="167" width="4.28515625" customWidth="1"/>
    <col min="171" max="171" width="4.85546875" customWidth="1"/>
    <col min="175" max="175" width="4.42578125" customWidth="1"/>
    <col min="179" max="179" width="4.7109375" customWidth="1"/>
    <col min="183" max="183" width="5" customWidth="1"/>
    <col min="187" max="187" width="4" customWidth="1"/>
    <col min="191" max="191" width="4.85546875" customWidth="1"/>
    <col min="195" max="195" width="4.7109375" customWidth="1"/>
    <col min="199" max="199" width="4.85546875" customWidth="1"/>
    <col min="203" max="203" width="4.5703125" customWidth="1"/>
    <col min="207" max="207" width="4.7109375" customWidth="1"/>
    <col min="211" max="211" width="4.7109375" customWidth="1"/>
    <col min="215" max="215" width="4.5703125" customWidth="1"/>
    <col min="219" max="219" width="4.42578125" customWidth="1"/>
    <col min="223" max="223" width="4.5703125" customWidth="1"/>
    <col min="227" max="227" width="4.5703125" customWidth="1"/>
    <col min="231" max="231" width="4.140625" customWidth="1"/>
    <col min="235" max="235" width="4.85546875" customWidth="1"/>
    <col min="239" max="239" width="4.5703125" customWidth="1"/>
    <col min="243" max="243" width="4.7109375" customWidth="1"/>
    <col min="247" max="247" width="4.42578125" customWidth="1"/>
    <col min="251" max="251" width="4.5703125" customWidth="1"/>
    <col min="255" max="255" width="4.28515625" customWidth="1"/>
    <col min="259" max="259" width="4.28515625" customWidth="1"/>
    <col min="263" max="263" width="4.7109375" customWidth="1"/>
    <col min="267" max="267" width="4.5703125" customWidth="1"/>
    <col min="271" max="271" width="4.42578125" customWidth="1"/>
    <col min="275" max="275" width="4.7109375" customWidth="1"/>
    <col min="279" max="279" width="4.42578125" customWidth="1"/>
    <col min="283" max="283" width="4.42578125" customWidth="1"/>
    <col min="287" max="287" width="4.85546875" customWidth="1"/>
    <col min="291" max="291" width="4.42578125" customWidth="1"/>
    <col min="295" max="295" width="4.5703125" customWidth="1"/>
    <col min="299" max="299" width="4.5703125" customWidth="1"/>
    <col min="303" max="303" width="5.140625" customWidth="1"/>
    <col min="307" max="307" width="5.28515625" customWidth="1"/>
    <col min="311" max="311" width="4.42578125" customWidth="1"/>
    <col min="315" max="315" width="4.85546875" customWidth="1"/>
    <col min="319" max="319" width="5" customWidth="1"/>
    <col min="323" max="323" width="5" customWidth="1"/>
    <col min="327" max="327" width="4.7109375" customWidth="1"/>
    <col min="331" max="331" width="5.140625" customWidth="1"/>
    <col min="335" max="335" width="4.5703125" customWidth="1"/>
    <col min="339" max="339" width="5" customWidth="1"/>
    <col min="343" max="343" width="4.42578125" customWidth="1"/>
    <col min="347" max="347" width="4.28515625" customWidth="1"/>
    <col min="351" max="351" width="4.28515625" customWidth="1"/>
    <col min="355" max="355" width="4.28515625" customWidth="1"/>
    <col min="359" max="359" width="4.7109375" customWidth="1"/>
    <col min="363" max="363" width="4.28515625" customWidth="1"/>
    <col min="367" max="367" width="4.5703125" customWidth="1"/>
    <col min="371" max="371" width="4.42578125" customWidth="1"/>
    <col min="375" max="375" width="4.42578125" customWidth="1"/>
    <col min="379" max="379" width="5.140625" customWidth="1"/>
    <col min="383" max="383" width="4.5703125" customWidth="1"/>
  </cols>
  <sheetData>
    <row r="1" spans="1:38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</row>
    <row r="2" spans="1:386" ht="15.75" thickBot="1" x14ac:dyDescent="0.3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</row>
    <row r="3" spans="1:386" s="20" customFormat="1" ht="30" customHeight="1" x14ac:dyDescent="0.2">
      <c r="A3" s="78" t="s">
        <v>1</v>
      </c>
      <c r="B3" s="73" t="s">
        <v>2</v>
      </c>
      <c r="C3" s="73" t="s">
        <v>3</v>
      </c>
      <c r="D3" s="52"/>
      <c r="E3" s="73" t="s">
        <v>4</v>
      </c>
      <c r="F3" s="73" t="s">
        <v>4</v>
      </c>
      <c r="G3" s="67" t="s">
        <v>366</v>
      </c>
      <c r="H3" s="68"/>
      <c r="I3" s="68"/>
      <c r="J3" s="68"/>
      <c r="K3" s="68"/>
      <c r="L3" s="68"/>
      <c r="M3" s="68"/>
      <c r="N3" s="68"/>
      <c r="O3" s="68"/>
      <c r="P3" s="69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61" t="s">
        <v>5</v>
      </c>
      <c r="CN3" s="62"/>
      <c r="CO3" s="62"/>
      <c r="CP3" s="76"/>
      <c r="CQ3" s="61" t="s">
        <v>7</v>
      </c>
      <c r="CR3" s="62"/>
      <c r="CS3" s="62"/>
      <c r="CT3" s="76"/>
      <c r="CU3" s="61" t="s">
        <v>9</v>
      </c>
      <c r="CV3" s="62"/>
      <c r="CW3" s="62"/>
      <c r="CX3" s="76"/>
      <c r="CY3" s="61" t="s">
        <v>11</v>
      </c>
      <c r="CZ3" s="62"/>
      <c r="DA3" s="62"/>
      <c r="DB3" s="76"/>
      <c r="DC3" s="61" t="s">
        <v>12</v>
      </c>
      <c r="DD3" s="62"/>
      <c r="DE3" s="62"/>
      <c r="DF3" s="76"/>
      <c r="DG3" s="61" t="s">
        <v>14</v>
      </c>
      <c r="DH3" s="62"/>
      <c r="DI3" s="62"/>
      <c r="DJ3" s="76"/>
      <c r="DK3" s="61" t="s">
        <v>15</v>
      </c>
      <c r="DL3" s="62"/>
      <c r="DM3" s="62"/>
      <c r="DN3" s="76"/>
      <c r="DO3" s="61" t="s">
        <v>17</v>
      </c>
      <c r="DP3" s="62"/>
      <c r="DQ3" s="62"/>
      <c r="DR3" s="76"/>
      <c r="DS3" s="61" t="s">
        <v>19</v>
      </c>
      <c r="DT3" s="62"/>
      <c r="DU3" s="62"/>
      <c r="DV3" s="76"/>
      <c r="DW3" s="61" t="s">
        <v>21</v>
      </c>
      <c r="DX3" s="62"/>
      <c r="DY3" s="62"/>
      <c r="DZ3" s="76"/>
      <c r="EA3" s="61" t="s">
        <v>23</v>
      </c>
      <c r="EB3" s="62"/>
      <c r="EC3" s="62"/>
      <c r="ED3" s="76"/>
      <c r="EE3" s="61" t="s">
        <v>25</v>
      </c>
      <c r="EF3" s="62"/>
      <c r="EG3" s="62"/>
      <c r="EH3" s="76"/>
      <c r="EI3" s="61" t="s">
        <v>26</v>
      </c>
      <c r="EJ3" s="62"/>
      <c r="EK3" s="62"/>
      <c r="EL3" s="76"/>
      <c r="EM3" s="61" t="s">
        <v>28</v>
      </c>
      <c r="EN3" s="62"/>
      <c r="EO3" s="62"/>
      <c r="EP3" s="76"/>
      <c r="EQ3" s="61" t="s">
        <v>30</v>
      </c>
      <c r="ER3" s="62"/>
      <c r="ES3" s="62"/>
      <c r="ET3" s="76"/>
      <c r="EU3" s="61" t="s">
        <v>32</v>
      </c>
      <c r="EV3" s="62"/>
      <c r="EW3" s="62"/>
      <c r="EX3" s="76"/>
      <c r="EY3" s="61" t="s">
        <v>34</v>
      </c>
      <c r="EZ3" s="62"/>
      <c r="FA3" s="62"/>
      <c r="FB3" s="76"/>
      <c r="FC3" s="61" t="s">
        <v>36</v>
      </c>
      <c r="FD3" s="62"/>
      <c r="FE3" s="62"/>
      <c r="FF3" s="76"/>
      <c r="FG3" s="61" t="s">
        <v>38</v>
      </c>
      <c r="FH3" s="62"/>
      <c r="FI3" s="62"/>
      <c r="FJ3" s="76"/>
      <c r="FK3" s="61" t="s">
        <v>39</v>
      </c>
      <c r="FL3" s="62"/>
      <c r="FM3" s="62"/>
      <c r="FN3" s="76"/>
      <c r="FO3" s="61" t="s">
        <v>40</v>
      </c>
      <c r="FP3" s="62"/>
      <c r="FQ3" s="62"/>
      <c r="FR3" s="76"/>
      <c r="FS3" s="61" t="s">
        <v>42</v>
      </c>
      <c r="FT3" s="62"/>
      <c r="FU3" s="62"/>
      <c r="FV3" s="76"/>
      <c r="FW3" s="61" t="s">
        <v>44</v>
      </c>
      <c r="FX3" s="62"/>
      <c r="FY3" s="62"/>
      <c r="FZ3" s="76"/>
      <c r="GA3" s="61" t="s">
        <v>46</v>
      </c>
      <c r="GB3" s="62"/>
      <c r="GC3" s="62"/>
      <c r="GD3" s="76"/>
      <c r="GE3" s="61" t="s">
        <v>48</v>
      </c>
      <c r="GF3" s="62"/>
      <c r="GG3" s="62"/>
      <c r="GH3" s="76"/>
      <c r="GI3" s="61" t="s">
        <v>50</v>
      </c>
      <c r="GJ3" s="62"/>
      <c r="GK3" s="62"/>
      <c r="GL3" s="76"/>
      <c r="GM3" s="61" t="s">
        <v>52</v>
      </c>
      <c r="GN3" s="62"/>
      <c r="GO3" s="62"/>
      <c r="GP3" s="76"/>
      <c r="GQ3" s="61" t="s">
        <v>54</v>
      </c>
      <c r="GR3" s="62"/>
      <c r="GS3" s="62"/>
      <c r="GT3" s="76"/>
      <c r="GU3" s="61" t="s">
        <v>55</v>
      </c>
      <c r="GV3" s="62"/>
      <c r="GW3" s="62"/>
      <c r="GX3" s="76"/>
      <c r="GY3" s="61" t="s">
        <v>57</v>
      </c>
      <c r="GZ3" s="62"/>
      <c r="HA3" s="62"/>
      <c r="HB3" s="76"/>
      <c r="HC3" s="61" t="s">
        <v>58</v>
      </c>
      <c r="HD3" s="62"/>
      <c r="HE3" s="62"/>
      <c r="HF3" s="76"/>
      <c r="HG3" s="61" t="s">
        <v>60</v>
      </c>
      <c r="HH3" s="62"/>
      <c r="HI3" s="62"/>
      <c r="HJ3" s="76"/>
      <c r="HK3" s="61" t="s">
        <v>62</v>
      </c>
      <c r="HL3" s="62"/>
      <c r="HM3" s="62"/>
      <c r="HN3" s="76"/>
      <c r="HO3" s="61" t="s">
        <v>64</v>
      </c>
      <c r="HP3" s="62"/>
      <c r="HQ3" s="62"/>
      <c r="HR3" s="76"/>
      <c r="HS3" s="61" t="s">
        <v>66</v>
      </c>
      <c r="HT3" s="62"/>
      <c r="HU3" s="62"/>
      <c r="HV3" s="76"/>
      <c r="HW3" s="61" t="s">
        <v>67</v>
      </c>
      <c r="HX3" s="62"/>
      <c r="HY3" s="62"/>
      <c r="HZ3" s="76"/>
      <c r="IA3" s="61" t="s">
        <v>69</v>
      </c>
      <c r="IB3" s="62"/>
      <c r="IC3" s="62"/>
      <c r="ID3" s="76"/>
      <c r="IE3" s="61" t="s">
        <v>71</v>
      </c>
      <c r="IF3" s="62"/>
      <c r="IG3" s="62"/>
      <c r="IH3" s="76"/>
      <c r="II3" s="61" t="s">
        <v>73</v>
      </c>
      <c r="IJ3" s="62"/>
      <c r="IK3" s="62"/>
      <c r="IL3" s="76"/>
      <c r="IM3" s="61" t="s">
        <v>74</v>
      </c>
      <c r="IN3" s="62"/>
      <c r="IO3" s="62"/>
      <c r="IP3" s="76"/>
      <c r="IQ3" s="61" t="s">
        <v>76</v>
      </c>
      <c r="IR3" s="62"/>
      <c r="IS3" s="62"/>
      <c r="IT3" s="76"/>
      <c r="IU3" s="61" t="s">
        <v>26</v>
      </c>
      <c r="IV3" s="62"/>
      <c r="IW3" s="62"/>
      <c r="IX3" s="76"/>
      <c r="IY3" s="61" t="s">
        <v>79</v>
      </c>
      <c r="IZ3" s="62"/>
      <c r="JA3" s="62"/>
      <c r="JB3" s="76"/>
      <c r="JC3" s="61" t="s">
        <v>81</v>
      </c>
      <c r="JD3" s="62"/>
      <c r="JE3" s="62"/>
      <c r="JF3" s="76"/>
      <c r="JG3" s="61" t="s">
        <v>83</v>
      </c>
      <c r="JH3" s="62"/>
      <c r="JI3" s="62"/>
      <c r="JJ3" s="76"/>
      <c r="JK3" s="61" t="s">
        <v>84</v>
      </c>
      <c r="JL3" s="62"/>
      <c r="JM3" s="62"/>
      <c r="JN3" s="76"/>
      <c r="JO3" s="61" t="s">
        <v>85</v>
      </c>
      <c r="JP3" s="62"/>
      <c r="JQ3" s="62"/>
      <c r="JR3" s="76"/>
      <c r="JS3" s="61" t="s">
        <v>87</v>
      </c>
      <c r="JT3" s="62"/>
      <c r="JU3" s="62"/>
      <c r="JV3" s="76"/>
      <c r="JW3" s="61" t="s">
        <v>89</v>
      </c>
      <c r="JX3" s="62"/>
      <c r="JY3" s="62"/>
      <c r="JZ3" s="76"/>
      <c r="KA3" s="61" t="s">
        <v>90</v>
      </c>
      <c r="KB3" s="62"/>
      <c r="KC3" s="62"/>
      <c r="KD3" s="76"/>
      <c r="KE3" s="61" t="s">
        <v>92</v>
      </c>
      <c r="KF3" s="62"/>
      <c r="KG3" s="62"/>
      <c r="KH3" s="76"/>
      <c r="KI3" s="61" t="s">
        <v>93</v>
      </c>
      <c r="KJ3" s="62"/>
      <c r="KK3" s="62"/>
      <c r="KL3" s="76"/>
      <c r="KM3" s="61" t="s">
        <v>95</v>
      </c>
      <c r="KN3" s="62"/>
      <c r="KO3" s="62"/>
      <c r="KP3" s="76"/>
      <c r="KQ3" s="61" t="s">
        <v>97</v>
      </c>
      <c r="KR3" s="62"/>
      <c r="KS3" s="62"/>
      <c r="KT3" s="76"/>
      <c r="KU3" s="61" t="s">
        <v>99</v>
      </c>
      <c r="KV3" s="62"/>
      <c r="KW3" s="62"/>
      <c r="KX3" s="76"/>
      <c r="KY3" s="61" t="s">
        <v>100</v>
      </c>
      <c r="KZ3" s="62"/>
      <c r="LA3" s="62"/>
      <c r="LB3" s="76"/>
      <c r="LC3" s="61" t="s">
        <v>101</v>
      </c>
      <c r="LD3" s="62"/>
      <c r="LE3" s="62"/>
      <c r="LF3" s="76"/>
      <c r="LG3" s="61" t="s">
        <v>103</v>
      </c>
      <c r="LH3" s="62"/>
      <c r="LI3" s="62"/>
      <c r="LJ3" s="76"/>
      <c r="LK3" s="61" t="s">
        <v>104</v>
      </c>
      <c r="LL3" s="62"/>
      <c r="LM3" s="62"/>
      <c r="LN3" s="76"/>
      <c r="LO3" s="61" t="s">
        <v>106</v>
      </c>
      <c r="LP3" s="62"/>
      <c r="LQ3" s="62"/>
      <c r="LR3" s="76"/>
      <c r="LS3" s="61" t="s">
        <v>108</v>
      </c>
      <c r="LT3" s="62"/>
      <c r="LU3" s="62"/>
      <c r="LV3" s="76"/>
      <c r="LW3" s="61" t="s">
        <v>109</v>
      </c>
      <c r="LX3" s="62"/>
      <c r="LY3" s="62"/>
      <c r="LZ3" s="76"/>
      <c r="MA3" s="61" t="s">
        <v>110</v>
      </c>
      <c r="MB3" s="62"/>
      <c r="MC3" s="62"/>
      <c r="MD3" s="76"/>
      <c r="ME3" s="61" t="s">
        <v>112</v>
      </c>
      <c r="MF3" s="62"/>
      <c r="MG3" s="62"/>
      <c r="MH3" s="76"/>
      <c r="MI3" s="61" t="s">
        <v>114</v>
      </c>
      <c r="MJ3" s="62"/>
      <c r="MK3" s="62"/>
      <c r="ML3" s="76"/>
      <c r="MM3" s="61" t="s">
        <v>115</v>
      </c>
      <c r="MN3" s="62"/>
      <c r="MO3" s="62"/>
      <c r="MP3" s="76"/>
      <c r="MQ3" s="61" t="s">
        <v>116</v>
      </c>
      <c r="MR3" s="62"/>
      <c r="MS3" s="62"/>
      <c r="MT3" s="76"/>
      <c r="MU3" s="61" t="s">
        <v>118</v>
      </c>
      <c r="MV3" s="62"/>
      <c r="MW3" s="62"/>
      <c r="MX3" s="76"/>
      <c r="MY3" s="61" t="s">
        <v>120</v>
      </c>
      <c r="MZ3" s="62"/>
      <c r="NA3" s="62"/>
      <c r="NB3" s="76"/>
      <c r="NC3" s="61" t="s">
        <v>122</v>
      </c>
      <c r="ND3" s="62"/>
      <c r="NE3" s="62"/>
      <c r="NF3" s="76"/>
      <c r="NG3" s="61" t="s">
        <v>123</v>
      </c>
      <c r="NH3" s="62"/>
      <c r="NI3" s="62"/>
      <c r="NJ3" s="76"/>
      <c r="NK3" s="61" t="s">
        <v>125</v>
      </c>
      <c r="NL3" s="62"/>
      <c r="NM3" s="62"/>
      <c r="NN3" s="76"/>
      <c r="NO3" s="61" t="s">
        <v>127</v>
      </c>
      <c r="NP3" s="62"/>
      <c r="NQ3" s="62"/>
      <c r="NR3" s="76"/>
      <c r="NS3" s="61" t="s">
        <v>129</v>
      </c>
      <c r="NT3" s="62"/>
      <c r="NU3" s="62"/>
      <c r="NV3" s="63"/>
    </row>
    <row r="4" spans="1:386" ht="15" customHeight="1" x14ac:dyDescent="0.25">
      <c r="A4" s="79"/>
      <c r="B4" s="74"/>
      <c r="C4" s="74"/>
      <c r="D4" s="53"/>
      <c r="E4" s="74"/>
      <c r="F4" s="74"/>
      <c r="G4" s="70"/>
      <c r="H4" s="71"/>
      <c r="I4" s="71"/>
      <c r="J4" s="71"/>
      <c r="K4" s="71"/>
      <c r="L4" s="71"/>
      <c r="M4" s="71"/>
      <c r="N4" s="71"/>
      <c r="O4" s="71"/>
      <c r="P4" s="7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64" t="s">
        <v>6</v>
      </c>
      <c r="CN4" s="65"/>
      <c r="CO4" s="65"/>
      <c r="CP4" s="77"/>
      <c r="CQ4" s="64" t="s">
        <v>8</v>
      </c>
      <c r="CR4" s="65"/>
      <c r="CS4" s="65"/>
      <c r="CT4" s="77"/>
      <c r="CU4" s="64" t="s">
        <v>10</v>
      </c>
      <c r="CV4" s="65"/>
      <c r="CW4" s="65"/>
      <c r="CX4" s="77"/>
      <c r="CY4" s="64" t="s">
        <v>10</v>
      </c>
      <c r="CZ4" s="65"/>
      <c r="DA4" s="65"/>
      <c r="DB4" s="77"/>
      <c r="DC4" s="64" t="s">
        <v>13</v>
      </c>
      <c r="DD4" s="65"/>
      <c r="DE4" s="65"/>
      <c r="DF4" s="77"/>
      <c r="DG4" s="64" t="s">
        <v>13</v>
      </c>
      <c r="DH4" s="65"/>
      <c r="DI4" s="65"/>
      <c r="DJ4" s="77"/>
      <c r="DK4" s="64" t="s">
        <v>16</v>
      </c>
      <c r="DL4" s="65"/>
      <c r="DM4" s="65"/>
      <c r="DN4" s="77"/>
      <c r="DO4" s="64" t="s">
        <v>18</v>
      </c>
      <c r="DP4" s="65"/>
      <c r="DQ4" s="65"/>
      <c r="DR4" s="77"/>
      <c r="DS4" s="64" t="s">
        <v>20</v>
      </c>
      <c r="DT4" s="65"/>
      <c r="DU4" s="65"/>
      <c r="DV4" s="77"/>
      <c r="DW4" s="64" t="s">
        <v>22</v>
      </c>
      <c r="DX4" s="65"/>
      <c r="DY4" s="65"/>
      <c r="DZ4" s="77"/>
      <c r="EA4" s="64" t="s">
        <v>24</v>
      </c>
      <c r="EB4" s="65"/>
      <c r="EC4" s="65"/>
      <c r="ED4" s="77"/>
      <c r="EE4" s="64" t="s">
        <v>24</v>
      </c>
      <c r="EF4" s="65"/>
      <c r="EG4" s="65"/>
      <c r="EH4" s="77"/>
      <c r="EI4" s="64" t="s">
        <v>27</v>
      </c>
      <c r="EJ4" s="65"/>
      <c r="EK4" s="65"/>
      <c r="EL4" s="77"/>
      <c r="EM4" s="64" t="s">
        <v>29</v>
      </c>
      <c r="EN4" s="65"/>
      <c r="EO4" s="65"/>
      <c r="EP4" s="77"/>
      <c r="EQ4" s="64" t="s">
        <v>31</v>
      </c>
      <c r="ER4" s="65"/>
      <c r="ES4" s="65"/>
      <c r="ET4" s="77"/>
      <c r="EU4" s="64" t="s">
        <v>33</v>
      </c>
      <c r="EV4" s="65"/>
      <c r="EW4" s="65"/>
      <c r="EX4" s="77"/>
      <c r="EY4" s="64" t="s">
        <v>35</v>
      </c>
      <c r="EZ4" s="65"/>
      <c r="FA4" s="65"/>
      <c r="FB4" s="77"/>
      <c r="FC4" s="64" t="s">
        <v>37</v>
      </c>
      <c r="FD4" s="65"/>
      <c r="FE4" s="65"/>
      <c r="FF4" s="77"/>
      <c r="FG4" s="64" t="s">
        <v>37</v>
      </c>
      <c r="FH4" s="65"/>
      <c r="FI4" s="65"/>
      <c r="FJ4" s="77"/>
      <c r="FK4" s="64" t="s">
        <v>37</v>
      </c>
      <c r="FL4" s="65"/>
      <c r="FM4" s="65"/>
      <c r="FN4" s="77"/>
      <c r="FO4" s="64" t="s">
        <v>41</v>
      </c>
      <c r="FP4" s="65"/>
      <c r="FQ4" s="65"/>
      <c r="FR4" s="77"/>
      <c r="FS4" s="64" t="s">
        <v>43</v>
      </c>
      <c r="FT4" s="65"/>
      <c r="FU4" s="65"/>
      <c r="FV4" s="77"/>
      <c r="FW4" s="64" t="s">
        <v>45</v>
      </c>
      <c r="FX4" s="65"/>
      <c r="FY4" s="65"/>
      <c r="FZ4" s="77"/>
      <c r="GA4" s="64" t="s">
        <v>47</v>
      </c>
      <c r="GB4" s="65"/>
      <c r="GC4" s="65"/>
      <c r="GD4" s="77"/>
      <c r="GE4" s="64" t="s">
        <v>49</v>
      </c>
      <c r="GF4" s="65"/>
      <c r="GG4" s="65"/>
      <c r="GH4" s="77"/>
      <c r="GI4" s="64" t="s">
        <v>51</v>
      </c>
      <c r="GJ4" s="65"/>
      <c r="GK4" s="65"/>
      <c r="GL4" s="77"/>
      <c r="GM4" s="64" t="s">
        <v>53</v>
      </c>
      <c r="GN4" s="65"/>
      <c r="GO4" s="65"/>
      <c r="GP4" s="77"/>
      <c r="GQ4" s="64" t="s">
        <v>53</v>
      </c>
      <c r="GR4" s="65"/>
      <c r="GS4" s="65"/>
      <c r="GT4" s="77"/>
      <c r="GU4" s="64" t="s">
        <v>56</v>
      </c>
      <c r="GV4" s="65"/>
      <c r="GW4" s="65"/>
      <c r="GX4" s="77"/>
      <c r="GY4" s="64" t="s">
        <v>56</v>
      </c>
      <c r="GZ4" s="65"/>
      <c r="HA4" s="65"/>
      <c r="HB4" s="77"/>
      <c r="HC4" s="64" t="s">
        <v>59</v>
      </c>
      <c r="HD4" s="65"/>
      <c r="HE4" s="65"/>
      <c r="HF4" s="77"/>
      <c r="HG4" s="64" t="s">
        <v>61</v>
      </c>
      <c r="HH4" s="65"/>
      <c r="HI4" s="65"/>
      <c r="HJ4" s="77"/>
      <c r="HK4" s="64" t="s">
        <v>63</v>
      </c>
      <c r="HL4" s="65"/>
      <c r="HM4" s="65"/>
      <c r="HN4" s="77"/>
      <c r="HO4" s="64" t="s">
        <v>65</v>
      </c>
      <c r="HP4" s="65"/>
      <c r="HQ4" s="65"/>
      <c r="HR4" s="77"/>
      <c r="HS4" s="64" t="s">
        <v>65</v>
      </c>
      <c r="HT4" s="65"/>
      <c r="HU4" s="65"/>
      <c r="HV4" s="77"/>
      <c r="HW4" s="64" t="s">
        <v>68</v>
      </c>
      <c r="HX4" s="65"/>
      <c r="HY4" s="65"/>
      <c r="HZ4" s="77"/>
      <c r="IA4" s="64" t="s">
        <v>70</v>
      </c>
      <c r="IB4" s="65"/>
      <c r="IC4" s="65"/>
      <c r="ID4" s="77"/>
      <c r="IE4" s="64" t="s">
        <v>72</v>
      </c>
      <c r="IF4" s="65"/>
      <c r="IG4" s="65"/>
      <c r="IH4" s="77"/>
      <c r="II4" s="64" t="s">
        <v>72</v>
      </c>
      <c r="IJ4" s="65"/>
      <c r="IK4" s="65"/>
      <c r="IL4" s="77"/>
      <c r="IM4" s="64" t="s">
        <v>75</v>
      </c>
      <c r="IN4" s="65"/>
      <c r="IO4" s="65"/>
      <c r="IP4" s="77"/>
      <c r="IQ4" s="64" t="s">
        <v>77</v>
      </c>
      <c r="IR4" s="65"/>
      <c r="IS4" s="65"/>
      <c r="IT4" s="77"/>
      <c r="IU4" s="64" t="s">
        <v>78</v>
      </c>
      <c r="IV4" s="65"/>
      <c r="IW4" s="65"/>
      <c r="IX4" s="77"/>
      <c r="IY4" s="64" t="s">
        <v>80</v>
      </c>
      <c r="IZ4" s="65"/>
      <c r="JA4" s="65"/>
      <c r="JB4" s="77"/>
      <c r="JC4" s="64" t="s">
        <v>82</v>
      </c>
      <c r="JD4" s="65"/>
      <c r="JE4" s="65"/>
      <c r="JF4" s="77"/>
      <c r="JG4" s="64" t="s">
        <v>82</v>
      </c>
      <c r="JH4" s="65"/>
      <c r="JI4" s="65"/>
      <c r="JJ4" s="77"/>
      <c r="JK4" s="64" t="s">
        <v>82</v>
      </c>
      <c r="JL4" s="65"/>
      <c r="JM4" s="65"/>
      <c r="JN4" s="77"/>
      <c r="JO4" s="64" t="s">
        <v>86</v>
      </c>
      <c r="JP4" s="65"/>
      <c r="JQ4" s="65"/>
      <c r="JR4" s="77"/>
      <c r="JS4" s="64" t="s">
        <v>88</v>
      </c>
      <c r="JT4" s="65"/>
      <c r="JU4" s="65"/>
      <c r="JV4" s="77"/>
      <c r="JW4" s="64" t="s">
        <v>88</v>
      </c>
      <c r="JX4" s="65"/>
      <c r="JY4" s="65"/>
      <c r="JZ4" s="77"/>
      <c r="KA4" s="64" t="s">
        <v>91</v>
      </c>
      <c r="KB4" s="65"/>
      <c r="KC4" s="65"/>
      <c r="KD4" s="77"/>
      <c r="KE4" s="64" t="s">
        <v>91</v>
      </c>
      <c r="KF4" s="65"/>
      <c r="KG4" s="65"/>
      <c r="KH4" s="77"/>
      <c r="KI4" s="64" t="s">
        <v>94</v>
      </c>
      <c r="KJ4" s="65"/>
      <c r="KK4" s="65"/>
      <c r="KL4" s="77"/>
      <c r="KM4" s="64" t="s">
        <v>96</v>
      </c>
      <c r="KN4" s="65"/>
      <c r="KO4" s="65"/>
      <c r="KP4" s="77"/>
      <c r="KQ4" s="64" t="s">
        <v>98</v>
      </c>
      <c r="KR4" s="65"/>
      <c r="KS4" s="65"/>
      <c r="KT4" s="77"/>
      <c r="KU4" s="64" t="s">
        <v>98</v>
      </c>
      <c r="KV4" s="65"/>
      <c r="KW4" s="65"/>
      <c r="KX4" s="77"/>
      <c r="KY4" s="64" t="s">
        <v>98</v>
      </c>
      <c r="KZ4" s="65"/>
      <c r="LA4" s="65"/>
      <c r="LB4" s="77"/>
      <c r="LC4" s="64" t="s">
        <v>102</v>
      </c>
      <c r="LD4" s="65"/>
      <c r="LE4" s="65"/>
      <c r="LF4" s="77"/>
      <c r="LG4" s="64" t="s">
        <v>102</v>
      </c>
      <c r="LH4" s="65"/>
      <c r="LI4" s="65"/>
      <c r="LJ4" s="77"/>
      <c r="LK4" s="64" t="s">
        <v>105</v>
      </c>
      <c r="LL4" s="65"/>
      <c r="LM4" s="65"/>
      <c r="LN4" s="77"/>
      <c r="LO4" s="64" t="s">
        <v>107</v>
      </c>
      <c r="LP4" s="65"/>
      <c r="LQ4" s="65"/>
      <c r="LR4" s="77"/>
      <c r="LS4" s="64" t="s">
        <v>107</v>
      </c>
      <c r="LT4" s="65"/>
      <c r="LU4" s="65"/>
      <c r="LV4" s="77"/>
      <c r="LW4" s="64" t="s">
        <v>107</v>
      </c>
      <c r="LX4" s="65"/>
      <c r="LY4" s="65"/>
      <c r="LZ4" s="77"/>
      <c r="MA4" s="64" t="s">
        <v>111</v>
      </c>
      <c r="MB4" s="65"/>
      <c r="MC4" s="65"/>
      <c r="MD4" s="77"/>
      <c r="ME4" s="64" t="s">
        <v>113</v>
      </c>
      <c r="MF4" s="65"/>
      <c r="MG4" s="65"/>
      <c r="MH4" s="77"/>
      <c r="MI4" s="64" t="s">
        <v>113</v>
      </c>
      <c r="MJ4" s="65"/>
      <c r="MK4" s="65"/>
      <c r="ML4" s="77"/>
      <c r="MM4" s="64" t="s">
        <v>113</v>
      </c>
      <c r="MN4" s="65"/>
      <c r="MO4" s="65"/>
      <c r="MP4" s="77"/>
      <c r="MQ4" s="64" t="s">
        <v>117</v>
      </c>
      <c r="MR4" s="65"/>
      <c r="MS4" s="65"/>
      <c r="MT4" s="77"/>
      <c r="MU4" s="64" t="s">
        <v>119</v>
      </c>
      <c r="MV4" s="65"/>
      <c r="MW4" s="65"/>
      <c r="MX4" s="77"/>
      <c r="MY4" s="64" t="s">
        <v>121</v>
      </c>
      <c r="MZ4" s="65"/>
      <c r="NA4" s="65"/>
      <c r="NB4" s="77"/>
      <c r="NC4" s="64" t="s">
        <v>121</v>
      </c>
      <c r="ND4" s="65"/>
      <c r="NE4" s="65"/>
      <c r="NF4" s="77"/>
      <c r="NG4" s="64" t="s">
        <v>124</v>
      </c>
      <c r="NH4" s="65"/>
      <c r="NI4" s="65"/>
      <c r="NJ4" s="77"/>
      <c r="NK4" s="64" t="s">
        <v>126</v>
      </c>
      <c r="NL4" s="65"/>
      <c r="NM4" s="65"/>
      <c r="NN4" s="77"/>
      <c r="NO4" s="64" t="s">
        <v>128</v>
      </c>
      <c r="NP4" s="65"/>
      <c r="NQ4" s="65"/>
      <c r="NR4" s="77"/>
      <c r="NS4" s="64" t="s">
        <v>130</v>
      </c>
      <c r="NT4" s="65"/>
      <c r="NU4" s="65"/>
      <c r="NV4" s="66"/>
    </row>
    <row r="5" spans="1:386" ht="15" customHeight="1" x14ac:dyDescent="0.25">
      <c r="A5" s="79"/>
      <c r="B5" s="74"/>
      <c r="C5" s="74"/>
      <c r="D5" s="53"/>
      <c r="E5" s="74"/>
      <c r="F5" s="74"/>
      <c r="G5" s="81"/>
      <c r="H5" s="82"/>
      <c r="I5" s="82"/>
      <c r="J5" s="82"/>
      <c r="K5" s="82"/>
      <c r="L5" s="82"/>
      <c r="M5" s="82"/>
      <c r="N5" s="82"/>
      <c r="O5" s="82"/>
      <c r="P5" s="83"/>
      <c r="Q5" s="41">
        <f>CM5</f>
        <v>1</v>
      </c>
      <c r="R5" s="41">
        <f t="shared" ref="R5" si="0">CQ5</f>
        <v>2</v>
      </c>
      <c r="S5" s="41">
        <f t="shared" ref="S5" si="1">CU5</f>
        <v>3</v>
      </c>
      <c r="T5" s="41">
        <f t="shared" ref="T5" si="2">CY5</f>
        <v>4</v>
      </c>
      <c r="U5" s="41">
        <f t="shared" ref="U5" si="3">DC5</f>
        <v>5</v>
      </c>
      <c r="V5" s="41">
        <f t="shared" ref="V5" si="4">DG5</f>
        <v>6</v>
      </c>
      <c r="W5" s="41">
        <f t="shared" ref="W5" si="5">DK5</f>
        <v>7</v>
      </c>
      <c r="X5" s="41">
        <f t="shared" ref="X5" si="6">DO5</f>
        <v>8</v>
      </c>
      <c r="Y5" s="41">
        <f t="shared" ref="Y5" si="7">DS5</f>
        <v>9</v>
      </c>
      <c r="Z5" s="41">
        <f t="shared" ref="Z5" si="8">DW5</f>
        <v>10</v>
      </c>
      <c r="AA5" s="41">
        <f t="shared" ref="AA5" si="9">EA5</f>
        <v>11</v>
      </c>
      <c r="AB5" s="41">
        <f t="shared" ref="AB5" si="10">EE5</f>
        <v>12</v>
      </c>
      <c r="AC5" s="41">
        <f t="shared" ref="AC5" si="11">EI5</f>
        <v>13</v>
      </c>
      <c r="AD5" s="41">
        <f t="shared" ref="AD5" si="12">EM5</f>
        <v>14</v>
      </c>
      <c r="AE5" s="41">
        <f t="shared" ref="AE5" si="13">EQ5</f>
        <v>15</v>
      </c>
      <c r="AF5" s="41">
        <f t="shared" ref="AF5" si="14">EU5</f>
        <v>16</v>
      </c>
      <c r="AG5" s="41">
        <f t="shared" ref="AG5" si="15">EY5</f>
        <v>17</v>
      </c>
      <c r="AH5" s="41">
        <f t="shared" ref="AH5" si="16">FC5</f>
        <v>18</v>
      </c>
      <c r="AI5" s="41">
        <f t="shared" ref="AI5" si="17">FG5</f>
        <v>19</v>
      </c>
      <c r="AJ5" s="41">
        <f t="shared" ref="AJ5" si="18">FK5</f>
        <v>20</v>
      </c>
      <c r="AK5" s="41">
        <f t="shared" ref="AK5" si="19">FO5</f>
        <v>21</v>
      </c>
      <c r="AL5" s="41">
        <f t="shared" ref="AL5" si="20">FS5</f>
        <v>22</v>
      </c>
      <c r="AM5" s="41">
        <f t="shared" ref="AM5" si="21">FW5</f>
        <v>23</v>
      </c>
      <c r="AN5" s="41">
        <f t="shared" ref="AN5" si="22">GA5</f>
        <v>24</v>
      </c>
      <c r="AO5" s="41">
        <f t="shared" ref="AO5" si="23">GE5</f>
        <v>25</v>
      </c>
      <c r="AP5" s="41">
        <f t="shared" ref="AP5" si="24">GI5</f>
        <v>26</v>
      </c>
      <c r="AQ5" s="41">
        <f t="shared" ref="AQ5" si="25">GM5</f>
        <v>27</v>
      </c>
      <c r="AR5" s="41">
        <f t="shared" ref="AR5" si="26">GQ5</f>
        <v>28</v>
      </c>
      <c r="AS5" s="41">
        <f t="shared" ref="AS5" si="27">GU5</f>
        <v>29</v>
      </c>
      <c r="AT5" s="41">
        <f t="shared" ref="AT5" si="28">GY5</f>
        <v>30</v>
      </c>
      <c r="AU5" s="41">
        <f t="shared" ref="AU5" si="29">HC5</f>
        <v>31</v>
      </c>
      <c r="AV5" s="41">
        <f t="shared" ref="AV5" si="30">HG5</f>
        <v>32</v>
      </c>
      <c r="AW5" s="41">
        <f t="shared" ref="AW5" si="31">HK5</f>
        <v>33</v>
      </c>
      <c r="AX5" s="41">
        <f t="shared" ref="AX5" si="32">HO5</f>
        <v>34</v>
      </c>
      <c r="AY5" s="41">
        <f t="shared" ref="AY5" si="33">HS5</f>
        <v>35</v>
      </c>
      <c r="AZ5" s="41">
        <f t="shared" ref="AZ5" si="34">HW5</f>
        <v>36</v>
      </c>
      <c r="BA5" s="41">
        <f t="shared" ref="BA5" si="35">IA5</f>
        <v>37</v>
      </c>
      <c r="BB5" s="41">
        <f t="shared" ref="BB5" si="36">IE5</f>
        <v>38</v>
      </c>
      <c r="BC5" s="41">
        <f t="shared" ref="BC5" si="37">II5</f>
        <v>39</v>
      </c>
      <c r="BD5" s="41">
        <f t="shared" ref="BD5" si="38">IM5</f>
        <v>40</v>
      </c>
      <c r="BE5" s="41">
        <f t="shared" ref="BE5" si="39">IQ5</f>
        <v>41</v>
      </c>
      <c r="BF5" s="41">
        <f t="shared" ref="BF5" si="40">IU5</f>
        <v>42</v>
      </c>
      <c r="BG5" s="41">
        <f t="shared" ref="BG5" si="41">IY5</f>
        <v>43</v>
      </c>
      <c r="BH5" s="41">
        <f t="shared" ref="BH5" si="42">JC5</f>
        <v>44</v>
      </c>
      <c r="BI5" s="41">
        <f t="shared" ref="BI5" si="43">JG5</f>
        <v>45</v>
      </c>
      <c r="BJ5" s="41">
        <f t="shared" ref="BJ5" si="44">JK5</f>
        <v>46</v>
      </c>
      <c r="BK5" s="41">
        <f t="shared" ref="BK5" si="45">JO5</f>
        <v>47</v>
      </c>
      <c r="BL5" s="41">
        <f t="shared" ref="BL5" si="46">JS5</f>
        <v>48</v>
      </c>
      <c r="BM5" s="41">
        <f t="shared" ref="BM5" si="47">JW5</f>
        <v>49</v>
      </c>
      <c r="BN5" s="41">
        <f t="shared" ref="BN5" si="48">KA5</f>
        <v>50</v>
      </c>
      <c r="BO5" s="41">
        <f t="shared" ref="BO5" si="49">KE5</f>
        <v>51</v>
      </c>
      <c r="BP5" s="41">
        <f t="shared" ref="BP5" si="50">KI5</f>
        <v>52</v>
      </c>
      <c r="BQ5" s="41">
        <f t="shared" ref="BQ5" si="51">KM5</f>
        <v>53</v>
      </c>
      <c r="BR5" s="41">
        <f t="shared" ref="BR5" si="52">KQ5</f>
        <v>54</v>
      </c>
      <c r="BS5" s="41">
        <f t="shared" ref="BS5" si="53">KU5</f>
        <v>55</v>
      </c>
      <c r="BT5" s="41">
        <f t="shared" ref="BT5" si="54">KY5</f>
        <v>56</v>
      </c>
      <c r="BU5" s="41">
        <f t="shared" ref="BU5" si="55">LC5</f>
        <v>57</v>
      </c>
      <c r="BV5" s="41">
        <f t="shared" ref="BV5" si="56">LG5</f>
        <v>58</v>
      </c>
      <c r="BW5" s="41">
        <f t="shared" ref="BW5" si="57">LK5</f>
        <v>59</v>
      </c>
      <c r="BX5" s="41">
        <f t="shared" ref="BX5" si="58">LO5</f>
        <v>60</v>
      </c>
      <c r="BY5" s="41">
        <f t="shared" ref="BY5" si="59">LS5</f>
        <v>61</v>
      </c>
      <c r="BZ5" s="41">
        <f t="shared" ref="BZ5" si="60">LW5</f>
        <v>62</v>
      </c>
      <c r="CA5" s="41">
        <f t="shared" ref="CA5" si="61">MA5</f>
        <v>63</v>
      </c>
      <c r="CB5" s="41">
        <f t="shared" ref="CB5" si="62">ME5</f>
        <v>64</v>
      </c>
      <c r="CC5" s="41">
        <f t="shared" ref="CC5" si="63">MI5</f>
        <v>65</v>
      </c>
      <c r="CD5" s="41">
        <f>MM5</f>
        <v>66</v>
      </c>
      <c r="CE5" s="41">
        <f>MQ5</f>
        <v>67</v>
      </c>
      <c r="CF5" s="41">
        <f>MU5</f>
        <v>68</v>
      </c>
      <c r="CG5" s="41">
        <f>MY5</f>
        <v>69</v>
      </c>
      <c r="CH5" s="41">
        <f>NC5</f>
        <v>70</v>
      </c>
      <c r="CI5" s="41">
        <f>NG5</f>
        <v>71</v>
      </c>
      <c r="CJ5" s="41">
        <f>NK5</f>
        <v>72</v>
      </c>
      <c r="CK5" s="41">
        <f>NO5</f>
        <v>73</v>
      </c>
      <c r="CL5" s="41">
        <f>NS5</f>
        <v>74</v>
      </c>
      <c r="CM5" s="24">
        <v>1</v>
      </c>
      <c r="CN5" s="25"/>
      <c r="CO5" s="25"/>
      <c r="CP5" s="25"/>
      <c r="CQ5" s="24">
        <f>CM5+1</f>
        <v>2</v>
      </c>
      <c r="CR5" s="25"/>
      <c r="CS5" s="25"/>
      <c r="CT5" s="25"/>
      <c r="CU5" s="24">
        <f>CQ5+1</f>
        <v>3</v>
      </c>
      <c r="CV5" s="25"/>
      <c r="CW5" s="25"/>
      <c r="CX5" s="25"/>
      <c r="CY5" s="24">
        <f>CU5+1</f>
        <v>4</v>
      </c>
      <c r="CZ5" s="25"/>
      <c r="DA5" s="25"/>
      <c r="DB5" s="25"/>
      <c r="DC5" s="24">
        <f>CY5+1</f>
        <v>5</v>
      </c>
      <c r="DD5" s="25"/>
      <c r="DE5" s="25"/>
      <c r="DF5" s="25"/>
      <c r="DG5" s="24">
        <f>DC5+1</f>
        <v>6</v>
      </c>
      <c r="DH5" s="25"/>
      <c r="DI5" s="25"/>
      <c r="DJ5" s="25"/>
      <c r="DK5" s="24">
        <f>DG5+1</f>
        <v>7</v>
      </c>
      <c r="DL5" s="25"/>
      <c r="DM5" s="25"/>
      <c r="DN5" s="25"/>
      <c r="DO5" s="24">
        <f>DK5+1</f>
        <v>8</v>
      </c>
      <c r="DP5" s="25"/>
      <c r="DQ5" s="25"/>
      <c r="DR5" s="25"/>
      <c r="DS5" s="24">
        <f>DO5+1</f>
        <v>9</v>
      </c>
      <c r="DT5" s="25"/>
      <c r="DU5" s="25"/>
      <c r="DV5" s="25"/>
      <c r="DW5" s="24">
        <f>DS5+1</f>
        <v>10</v>
      </c>
      <c r="DX5" s="25"/>
      <c r="DY5" s="25"/>
      <c r="DZ5" s="25"/>
      <c r="EA5" s="24">
        <f>DW5+1</f>
        <v>11</v>
      </c>
      <c r="EB5" s="25"/>
      <c r="EC5" s="25"/>
      <c r="ED5" s="25"/>
      <c r="EE5" s="24">
        <f>EA5+1</f>
        <v>12</v>
      </c>
      <c r="EF5" s="25"/>
      <c r="EG5" s="25"/>
      <c r="EH5" s="25"/>
      <c r="EI5" s="24">
        <f>EE5+1</f>
        <v>13</v>
      </c>
      <c r="EJ5" s="25"/>
      <c r="EK5" s="25"/>
      <c r="EL5" s="25"/>
      <c r="EM5" s="24">
        <f>EI5+1</f>
        <v>14</v>
      </c>
      <c r="EN5" s="25"/>
      <c r="EO5" s="25"/>
      <c r="EP5" s="25"/>
      <c r="EQ5" s="24">
        <f>EM5+1</f>
        <v>15</v>
      </c>
      <c r="ER5" s="25"/>
      <c r="ES5" s="25"/>
      <c r="ET5" s="25"/>
      <c r="EU5" s="24">
        <f>EQ5+1</f>
        <v>16</v>
      </c>
      <c r="EV5" s="25"/>
      <c r="EW5" s="25"/>
      <c r="EX5" s="25"/>
      <c r="EY5" s="24">
        <f>EU5+1</f>
        <v>17</v>
      </c>
      <c r="EZ5" s="25"/>
      <c r="FA5" s="25"/>
      <c r="FB5" s="25"/>
      <c r="FC5" s="24">
        <f>EY5+1</f>
        <v>18</v>
      </c>
      <c r="FD5" s="25"/>
      <c r="FE5" s="25"/>
      <c r="FF5" s="25"/>
      <c r="FG5" s="24">
        <f>FC5+1</f>
        <v>19</v>
      </c>
      <c r="FH5" s="25"/>
      <c r="FI5" s="25"/>
      <c r="FJ5" s="25"/>
      <c r="FK5" s="24">
        <f>FG5+1</f>
        <v>20</v>
      </c>
      <c r="FL5" s="25"/>
      <c r="FM5" s="25"/>
      <c r="FN5" s="25"/>
      <c r="FO5" s="24">
        <f>FK5+1</f>
        <v>21</v>
      </c>
      <c r="FP5" s="25"/>
      <c r="FQ5" s="25"/>
      <c r="FR5" s="25"/>
      <c r="FS5" s="24">
        <f>FO5+1</f>
        <v>22</v>
      </c>
      <c r="FT5" s="25"/>
      <c r="FU5" s="25"/>
      <c r="FV5" s="25"/>
      <c r="FW5" s="24">
        <f>FS5+1</f>
        <v>23</v>
      </c>
      <c r="FX5" s="25"/>
      <c r="FY5" s="25"/>
      <c r="FZ5" s="25"/>
      <c r="GA5" s="24">
        <f>FW5+1</f>
        <v>24</v>
      </c>
      <c r="GB5" s="25"/>
      <c r="GC5" s="25"/>
      <c r="GD5" s="25"/>
      <c r="GE5" s="24">
        <f>GA5+1</f>
        <v>25</v>
      </c>
      <c r="GF5" s="25"/>
      <c r="GG5" s="25"/>
      <c r="GH5" s="25"/>
      <c r="GI5" s="24">
        <f>GE5+1</f>
        <v>26</v>
      </c>
      <c r="GJ5" s="25"/>
      <c r="GK5" s="25"/>
      <c r="GL5" s="25"/>
      <c r="GM5" s="24">
        <f>GI5+1</f>
        <v>27</v>
      </c>
      <c r="GN5" s="25"/>
      <c r="GO5" s="25"/>
      <c r="GP5" s="25"/>
      <c r="GQ5" s="24">
        <f>GM5+1</f>
        <v>28</v>
      </c>
      <c r="GR5" s="25"/>
      <c r="GS5" s="25"/>
      <c r="GT5" s="25"/>
      <c r="GU5" s="24">
        <f>GQ5+1</f>
        <v>29</v>
      </c>
      <c r="GV5" s="25"/>
      <c r="GW5" s="25"/>
      <c r="GX5" s="25"/>
      <c r="GY5" s="24">
        <f>GU5+1</f>
        <v>30</v>
      </c>
      <c r="GZ5" s="25"/>
      <c r="HA5" s="25"/>
      <c r="HB5" s="25"/>
      <c r="HC5" s="24">
        <f>GY5+1</f>
        <v>31</v>
      </c>
      <c r="HD5" s="25"/>
      <c r="HE5" s="25"/>
      <c r="HF5" s="25"/>
      <c r="HG5" s="24">
        <f>HC5+1</f>
        <v>32</v>
      </c>
      <c r="HH5" s="25"/>
      <c r="HI5" s="25"/>
      <c r="HJ5" s="25"/>
      <c r="HK5" s="24">
        <f>HG5+1</f>
        <v>33</v>
      </c>
      <c r="HL5" s="25"/>
      <c r="HM5" s="25"/>
      <c r="HN5" s="25"/>
      <c r="HO5" s="24">
        <f>HK5+1</f>
        <v>34</v>
      </c>
      <c r="HP5" s="25"/>
      <c r="HQ5" s="25"/>
      <c r="HR5" s="25"/>
      <c r="HS5" s="24">
        <f>HO5+1</f>
        <v>35</v>
      </c>
      <c r="HT5" s="25"/>
      <c r="HU5" s="25"/>
      <c r="HV5" s="25"/>
      <c r="HW5" s="24">
        <f>HS5+1</f>
        <v>36</v>
      </c>
      <c r="HX5" s="25"/>
      <c r="HY5" s="25"/>
      <c r="HZ5" s="25"/>
      <c r="IA5" s="24">
        <f>HW5+1</f>
        <v>37</v>
      </c>
      <c r="IB5" s="25"/>
      <c r="IC5" s="25"/>
      <c r="ID5" s="25"/>
      <c r="IE5" s="24">
        <f>IA5+1</f>
        <v>38</v>
      </c>
      <c r="IF5" s="25"/>
      <c r="IG5" s="25"/>
      <c r="IH5" s="25"/>
      <c r="II5" s="24">
        <f>IE5+1</f>
        <v>39</v>
      </c>
      <c r="IJ5" s="25"/>
      <c r="IK5" s="25"/>
      <c r="IL5" s="25"/>
      <c r="IM5" s="24">
        <f>II5+1</f>
        <v>40</v>
      </c>
      <c r="IN5" s="25"/>
      <c r="IO5" s="25"/>
      <c r="IP5" s="25"/>
      <c r="IQ5" s="24">
        <f>IM5+1</f>
        <v>41</v>
      </c>
      <c r="IR5" s="25"/>
      <c r="IS5" s="25"/>
      <c r="IT5" s="25"/>
      <c r="IU5" s="24">
        <f>IQ5+1</f>
        <v>42</v>
      </c>
      <c r="IV5" s="25"/>
      <c r="IW5" s="25"/>
      <c r="IX5" s="25"/>
      <c r="IY5" s="24">
        <f>IU5+1</f>
        <v>43</v>
      </c>
      <c r="IZ5" s="25"/>
      <c r="JA5" s="25"/>
      <c r="JB5" s="25"/>
      <c r="JC5" s="24">
        <f>IY5+1</f>
        <v>44</v>
      </c>
      <c r="JD5" s="25"/>
      <c r="JE5" s="25"/>
      <c r="JF5" s="25"/>
      <c r="JG5" s="24">
        <f>JC5+1</f>
        <v>45</v>
      </c>
      <c r="JH5" s="25"/>
      <c r="JI5" s="25"/>
      <c r="JJ5" s="25"/>
      <c r="JK5" s="24">
        <f>JG5+1</f>
        <v>46</v>
      </c>
      <c r="JL5" s="25"/>
      <c r="JM5" s="25"/>
      <c r="JN5" s="25"/>
      <c r="JO5" s="24">
        <f>JK5+1</f>
        <v>47</v>
      </c>
      <c r="JP5" s="25"/>
      <c r="JQ5" s="25"/>
      <c r="JR5" s="25"/>
      <c r="JS5" s="24">
        <f>JO5+1</f>
        <v>48</v>
      </c>
      <c r="JT5" s="25"/>
      <c r="JU5" s="25"/>
      <c r="JV5" s="25"/>
      <c r="JW5" s="24">
        <f>JS5+1</f>
        <v>49</v>
      </c>
      <c r="JX5" s="25"/>
      <c r="JY5" s="25"/>
      <c r="JZ5" s="25"/>
      <c r="KA5" s="24">
        <f>JW5+1</f>
        <v>50</v>
      </c>
      <c r="KB5" s="25"/>
      <c r="KC5" s="25"/>
      <c r="KD5" s="25"/>
      <c r="KE5" s="24">
        <f>KA5+1</f>
        <v>51</v>
      </c>
      <c r="KF5" s="25"/>
      <c r="KG5" s="25"/>
      <c r="KH5" s="25"/>
      <c r="KI5" s="24">
        <f>KE5+1</f>
        <v>52</v>
      </c>
      <c r="KJ5" s="25"/>
      <c r="KK5" s="25"/>
      <c r="KL5" s="25"/>
      <c r="KM5" s="24">
        <f>KI5+1</f>
        <v>53</v>
      </c>
      <c r="KN5" s="25"/>
      <c r="KO5" s="25"/>
      <c r="KP5" s="25"/>
      <c r="KQ5" s="24">
        <f>KM5+1</f>
        <v>54</v>
      </c>
      <c r="KR5" s="25"/>
      <c r="KS5" s="25"/>
      <c r="KT5" s="25"/>
      <c r="KU5" s="24">
        <f>KQ5+1</f>
        <v>55</v>
      </c>
      <c r="KV5" s="25"/>
      <c r="KW5" s="25"/>
      <c r="KX5" s="25"/>
      <c r="KY5" s="24">
        <f>KU5+1</f>
        <v>56</v>
      </c>
      <c r="KZ5" s="25"/>
      <c r="LA5" s="25"/>
      <c r="LB5" s="25"/>
      <c r="LC5" s="24">
        <f>KY5+1</f>
        <v>57</v>
      </c>
      <c r="LD5" s="25"/>
      <c r="LE5" s="25"/>
      <c r="LF5" s="25"/>
      <c r="LG5" s="24">
        <f>LC5+1</f>
        <v>58</v>
      </c>
      <c r="LH5" s="25"/>
      <c r="LI5" s="25"/>
      <c r="LJ5" s="25"/>
      <c r="LK5" s="24">
        <f>LG5+1</f>
        <v>59</v>
      </c>
      <c r="LL5" s="25"/>
      <c r="LM5" s="25"/>
      <c r="LN5" s="25"/>
      <c r="LO5" s="24">
        <f>LK5+1</f>
        <v>60</v>
      </c>
      <c r="LP5" s="25"/>
      <c r="LQ5" s="25"/>
      <c r="LR5" s="25"/>
      <c r="LS5" s="24">
        <f>LO5+1</f>
        <v>61</v>
      </c>
      <c r="LT5" s="25"/>
      <c r="LU5" s="25"/>
      <c r="LV5" s="25"/>
      <c r="LW5" s="24">
        <f>LS5+1</f>
        <v>62</v>
      </c>
      <c r="LX5" s="25"/>
      <c r="LY5" s="25"/>
      <c r="LZ5" s="25"/>
      <c r="MA5" s="24">
        <f>LW5+1</f>
        <v>63</v>
      </c>
      <c r="MB5" s="25"/>
      <c r="MC5" s="25"/>
      <c r="MD5" s="25"/>
      <c r="ME5" s="24">
        <f>MA5+1</f>
        <v>64</v>
      </c>
      <c r="MF5" s="25"/>
      <c r="MG5" s="25"/>
      <c r="MH5" s="25"/>
      <c r="MI5" s="24">
        <f>ME5+1</f>
        <v>65</v>
      </c>
      <c r="MJ5" s="25"/>
      <c r="MK5" s="25"/>
      <c r="ML5" s="25"/>
      <c r="MM5" s="24">
        <f t="shared" ref="MM5" si="64">MI5+1</f>
        <v>66</v>
      </c>
      <c r="MN5" s="25"/>
      <c r="MO5" s="25"/>
      <c r="MP5" s="25"/>
      <c r="MQ5" s="24">
        <f t="shared" ref="MQ5" si="65">MM5+1</f>
        <v>67</v>
      </c>
      <c r="MR5" s="25"/>
      <c r="MS5" s="25"/>
      <c r="MT5" s="25"/>
      <c r="MU5" s="24">
        <f t="shared" ref="MU5" si="66">MQ5+1</f>
        <v>68</v>
      </c>
      <c r="MV5" s="25"/>
      <c r="MW5" s="25"/>
      <c r="MX5" s="25"/>
      <c r="MY5" s="24">
        <f t="shared" ref="MY5" si="67">MU5+1</f>
        <v>69</v>
      </c>
      <c r="MZ5" s="25"/>
      <c r="NA5" s="25"/>
      <c r="NB5" s="25"/>
      <c r="NC5" s="24">
        <f t="shared" ref="NC5" si="68">MY5+1</f>
        <v>70</v>
      </c>
      <c r="ND5" s="25"/>
      <c r="NE5" s="25"/>
      <c r="NF5" s="25"/>
      <c r="NG5" s="24">
        <f t="shared" ref="NG5" si="69">NC5+1</f>
        <v>71</v>
      </c>
      <c r="NH5" s="25"/>
      <c r="NI5" s="25"/>
      <c r="NJ5" s="25"/>
      <c r="NK5" s="24">
        <f t="shared" ref="NK5" si="70">NG5+1</f>
        <v>72</v>
      </c>
      <c r="NL5" s="25"/>
      <c r="NM5" s="25"/>
      <c r="NN5" s="25"/>
      <c r="NO5" s="24">
        <f t="shared" ref="NO5" si="71">NK5+1</f>
        <v>73</v>
      </c>
      <c r="NP5" s="25"/>
      <c r="NQ5" s="25"/>
      <c r="NR5" s="25"/>
      <c r="NS5" s="24">
        <f t="shared" ref="NS5" si="72">NO5+1</f>
        <v>74</v>
      </c>
      <c r="NT5" s="25"/>
      <c r="NU5" s="25"/>
      <c r="NV5" s="25"/>
    </row>
    <row r="6" spans="1:386" x14ac:dyDescent="0.25">
      <c r="A6" s="80"/>
      <c r="B6" s="75"/>
      <c r="C6" s="75"/>
      <c r="D6" s="23"/>
      <c r="E6" s="75"/>
      <c r="F6" s="75"/>
      <c r="G6" s="42">
        <v>1</v>
      </c>
      <c r="H6" s="42">
        <v>2</v>
      </c>
      <c r="I6" s="42">
        <v>3</v>
      </c>
      <c r="J6" s="42">
        <v>4</v>
      </c>
      <c r="K6" s="42">
        <v>5</v>
      </c>
      <c r="L6" s="42">
        <v>6</v>
      </c>
      <c r="M6" s="42">
        <v>7</v>
      </c>
      <c r="N6" s="42">
        <v>8</v>
      </c>
      <c r="O6" s="42">
        <v>9</v>
      </c>
      <c r="P6" s="42">
        <v>10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4">
        <v>15</v>
      </c>
      <c r="CN6" s="4" t="s">
        <v>131</v>
      </c>
      <c r="CO6" s="4" t="s">
        <v>132</v>
      </c>
      <c r="CP6" s="4" t="s">
        <v>133</v>
      </c>
      <c r="CQ6" s="4">
        <v>3</v>
      </c>
      <c r="CR6" s="4" t="s">
        <v>131</v>
      </c>
      <c r="CS6" s="4" t="s">
        <v>132</v>
      </c>
      <c r="CT6" s="4" t="s">
        <v>133</v>
      </c>
      <c r="CU6" s="4">
        <v>8</v>
      </c>
      <c r="CV6" s="4" t="s">
        <v>131</v>
      </c>
      <c r="CW6" s="4" t="s">
        <v>132</v>
      </c>
      <c r="CX6" s="4" t="s">
        <v>133</v>
      </c>
      <c r="CY6" s="4">
        <v>8</v>
      </c>
      <c r="CZ6" s="4" t="s">
        <v>131</v>
      </c>
      <c r="DA6" s="4" t="s">
        <v>132</v>
      </c>
      <c r="DB6" s="4" t="s">
        <v>133</v>
      </c>
      <c r="DC6" s="4">
        <v>5</v>
      </c>
      <c r="DD6" s="4" t="s">
        <v>131</v>
      </c>
      <c r="DE6" s="4" t="s">
        <v>132</v>
      </c>
      <c r="DF6" s="4" t="s">
        <v>133</v>
      </c>
      <c r="DG6" s="4">
        <v>3</v>
      </c>
      <c r="DH6" s="4" t="s">
        <v>131</v>
      </c>
      <c r="DI6" s="4" t="s">
        <v>132</v>
      </c>
      <c r="DJ6" s="4" t="s">
        <v>133</v>
      </c>
      <c r="DK6" s="4">
        <v>2</v>
      </c>
      <c r="DL6" s="4" t="s">
        <v>131</v>
      </c>
      <c r="DM6" s="4" t="s">
        <v>132</v>
      </c>
      <c r="DN6" s="4" t="s">
        <v>133</v>
      </c>
      <c r="DO6" s="4">
        <v>2</v>
      </c>
      <c r="DP6" s="4" t="s">
        <v>131</v>
      </c>
      <c r="DQ6" s="4" t="s">
        <v>132</v>
      </c>
      <c r="DR6" s="4" t="s">
        <v>133</v>
      </c>
      <c r="DS6" s="4">
        <v>4</v>
      </c>
      <c r="DT6" s="4" t="s">
        <v>131</v>
      </c>
      <c r="DU6" s="4" t="s">
        <v>132</v>
      </c>
      <c r="DV6" s="4" t="s">
        <v>133</v>
      </c>
      <c r="DW6" s="4">
        <v>70</v>
      </c>
      <c r="DX6" s="4" t="s">
        <v>131</v>
      </c>
      <c r="DY6" s="4" t="s">
        <v>132</v>
      </c>
      <c r="DZ6" s="4" t="s">
        <v>133</v>
      </c>
      <c r="EA6" s="4">
        <v>35</v>
      </c>
      <c r="EB6" s="4" t="s">
        <v>131</v>
      </c>
      <c r="EC6" s="4" t="s">
        <v>132</v>
      </c>
      <c r="ED6" s="4" t="s">
        <v>133</v>
      </c>
      <c r="EE6" s="4">
        <v>4</v>
      </c>
      <c r="EF6" s="4" t="s">
        <v>131</v>
      </c>
      <c r="EG6" s="4" t="s">
        <v>132</v>
      </c>
      <c r="EH6" s="4" t="s">
        <v>133</v>
      </c>
      <c r="EI6" s="4">
        <v>3</v>
      </c>
      <c r="EJ6" s="4" t="s">
        <v>131</v>
      </c>
      <c r="EK6" s="4" t="s">
        <v>132</v>
      </c>
      <c r="EL6" s="4" t="s">
        <v>133</v>
      </c>
      <c r="EM6" s="4">
        <v>4</v>
      </c>
      <c r="EN6" s="4" t="s">
        <v>131</v>
      </c>
      <c r="EO6" s="4" t="s">
        <v>132</v>
      </c>
      <c r="EP6" s="4" t="s">
        <v>133</v>
      </c>
      <c r="EQ6" s="4">
        <v>4</v>
      </c>
      <c r="ER6" s="4" t="s">
        <v>131</v>
      </c>
      <c r="ES6" s="4" t="s">
        <v>132</v>
      </c>
      <c r="ET6" s="4" t="s">
        <v>133</v>
      </c>
      <c r="EU6" s="4">
        <v>4</v>
      </c>
      <c r="EV6" s="4" t="s">
        <v>131</v>
      </c>
      <c r="EW6" s="4" t="s">
        <v>132</v>
      </c>
      <c r="EX6" s="4" t="s">
        <v>133</v>
      </c>
      <c r="EY6" s="4">
        <v>100</v>
      </c>
      <c r="EZ6" s="4" t="s">
        <v>131</v>
      </c>
      <c r="FA6" s="4" t="s">
        <v>132</v>
      </c>
      <c r="FB6" s="4" t="s">
        <v>133</v>
      </c>
      <c r="FC6" s="4">
        <v>10</v>
      </c>
      <c r="FD6" s="4" t="s">
        <v>131</v>
      </c>
      <c r="FE6" s="4" t="s">
        <v>132</v>
      </c>
      <c r="FF6" s="4" t="s">
        <v>133</v>
      </c>
      <c r="FG6" s="4">
        <v>4</v>
      </c>
      <c r="FH6" s="4" t="s">
        <v>131</v>
      </c>
      <c r="FI6" s="4" t="s">
        <v>132</v>
      </c>
      <c r="FJ6" s="4" t="s">
        <v>133</v>
      </c>
      <c r="FK6" s="4">
        <v>2</v>
      </c>
      <c r="FL6" s="4" t="s">
        <v>131</v>
      </c>
      <c r="FM6" s="4" t="s">
        <v>132</v>
      </c>
      <c r="FN6" s="4" t="s">
        <v>133</v>
      </c>
      <c r="FO6" s="4">
        <v>3</v>
      </c>
      <c r="FP6" s="4" t="s">
        <v>131</v>
      </c>
      <c r="FQ6" s="4" t="s">
        <v>132</v>
      </c>
      <c r="FR6" s="4" t="s">
        <v>133</v>
      </c>
      <c r="FS6" s="4">
        <v>5</v>
      </c>
      <c r="FT6" s="4" t="s">
        <v>131</v>
      </c>
      <c r="FU6" s="4" t="s">
        <v>132</v>
      </c>
      <c r="FV6" s="4" t="s">
        <v>133</v>
      </c>
      <c r="FW6" s="4">
        <v>2</v>
      </c>
      <c r="FX6" s="4" t="s">
        <v>131</v>
      </c>
      <c r="FY6" s="4" t="s">
        <v>132</v>
      </c>
      <c r="FZ6" s="4" t="s">
        <v>133</v>
      </c>
      <c r="GA6" s="4">
        <v>8</v>
      </c>
      <c r="GB6" s="4" t="s">
        <v>131</v>
      </c>
      <c r="GC6" s="4" t="s">
        <v>132</v>
      </c>
      <c r="GD6" s="4" t="s">
        <v>133</v>
      </c>
      <c r="GE6" s="4">
        <v>3</v>
      </c>
      <c r="GF6" s="4" t="s">
        <v>131</v>
      </c>
      <c r="GG6" s="4" t="s">
        <v>132</v>
      </c>
      <c r="GH6" s="4" t="s">
        <v>133</v>
      </c>
      <c r="GI6" s="4">
        <v>8</v>
      </c>
      <c r="GJ6" s="4" t="s">
        <v>131</v>
      </c>
      <c r="GK6" s="4" t="s">
        <v>132</v>
      </c>
      <c r="GL6" s="4" t="s">
        <v>133</v>
      </c>
      <c r="GM6" s="4">
        <v>6</v>
      </c>
      <c r="GN6" s="4" t="s">
        <v>131</v>
      </c>
      <c r="GO6" s="4" t="s">
        <v>132</v>
      </c>
      <c r="GP6" s="4" t="s">
        <v>133</v>
      </c>
      <c r="GQ6" s="4">
        <v>3</v>
      </c>
      <c r="GR6" s="4" t="s">
        <v>131</v>
      </c>
      <c r="GS6" s="4" t="s">
        <v>132</v>
      </c>
      <c r="GT6" s="4" t="s">
        <v>133</v>
      </c>
      <c r="GU6" s="4">
        <v>3</v>
      </c>
      <c r="GV6" s="4" t="s">
        <v>131</v>
      </c>
      <c r="GW6" s="4" t="s">
        <v>132</v>
      </c>
      <c r="GX6" s="4" t="s">
        <v>133</v>
      </c>
      <c r="GY6" s="4">
        <v>10</v>
      </c>
      <c r="GZ6" s="4" t="s">
        <v>131</v>
      </c>
      <c r="HA6" s="4" t="s">
        <v>132</v>
      </c>
      <c r="HB6" s="4" t="s">
        <v>133</v>
      </c>
      <c r="HC6" s="4">
        <v>8</v>
      </c>
      <c r="HD6" s="4" t="s">
        <v>131</v>
      </c>
      <c r="HE6" s="4" t="s">
        <v>132</v>
      </c>
      <c r="HF6" s="4" t="s">
        <v>133</v>
      </c>
      <c r="HG6" s="4">
        <v>4</v>
      </c>
      <c r="HH6" s="4" t="s">
        <v>131</v>
      </c>
      <c r="HI6" s="4" t="s">
        <v>132</v>
      </c>
      <c r="HJ6" s="4" t="s">
        <v>133</v>
      </c>
      <c r="HK6" s="4">
        <v>3</v>
      </c>
      <c r="HL6" s="4" t="s">
        <v>131</v>
      </c>
      <c r="HM6" s="4" t="s">
        <v>132</v>
      </c>
      <c r="HN6" s="4" t="s">
        <v>133</v>
      </c>
      <c r="HO6" s="4">
        <v>3</v>
      </c>
      <c r="HP6" s="4" t="s">
        <v>131</v>
      </c>
      <c r="HQ6" s="4" t="s">
        <v>132</v>
      </c>
      <c r="HR6" s="4" t="s">
        <v>133</v>
      </c>
      <c r="HS6" s="4">
        <v>3</v>
      </c>
      <c r="HT6" s="4" t="s">
        <v>131</v>
      </c>
      <c r="HU6" s="4" t="s">
        <v>132</v>
      </c>
      <c r="HV6" s="4" t="s">
        <v>133</v>
      </c>
      <c r="HW6" s="4">
        <v>2</v>
      </c>
      <c r="HX6" s="4" t="s">
        <v>131</v>
      </c>
      <c r="HY6" s="4" t="s">
        <v>132</v>
      </c>
      <c r="HZ6" s="4" t="s">
        <v>133</v>
      </c>
      <c r="IA6" s="4">
        <v>4</v>
      </c>
      <c r="IB6" s="4" t="s">
        <v>131</v>
      </c>
      <c r="IC6" s="4" t="s">
        <v>132</v>
      </c>
      <c r="ID6" s="4" t="s">
        <v>133</v>
      </c>
      <c r="IE6" s="4">
        <v>5</v>
      </c>
      <c r="IF6" s="4" t="s">
        <v>131</v>
      </c>
      <c r="IG6" s="4" t="s">
        <v>132</v>
      </c>
      <c r="IH6" s="4" t="s">
        <v>133</v>
      </c>
      <c r="II6" s="4">
        <v>8</v>
      </c>
      <c r="IJ6" s="4" t="s">
        <v>131</v>
      </c>
      <c r="IK6" s="4" t="s">
        <v>132</v>
      </c>
      <c r="IL6" s="4" t="s">
        <v>133</v>
      </c>
      <c r="IM6" s="4">
        <v>3</v>
      </c>
      <c r="IN6" s="4" t="s">
        <v>131</v>
      </c>
      <c r="IO6" s="4" t="s">
        <v>132</v>
      </c>
      <c r="IP6" s="4" t="s">
        <v>133</v>
      </c>
      <c r="IQ6" s="4">
        <v>5</v>
      </c>
      <c r="IR6" s="4" t="s">
        <v>131</v>
      </c>
      <c r="IS6" s="4" t="s">
        <v>132</v>
      </c>
      <c r="IT6" s="4" t="s">
        <v>133</v>
      </c>
      <c r="IU6" s="4">
        <v>3</v>
      </c>
      <c r="IV6" s="4" t="s">
        <v>131</v>
      </c>
      <c r="IW6" s="4" t="s">
        <v>132</v>
      </c>
      <c r="IX6" s="4" t="s">
        <v>133</v>
      </c>
      <c r="IY6" s="4">
        <v>3</v>
      </c>
      <c r="IZ6" s="4" t="s">
        <v>131</v>
      </c>
      <c r="JA6" s="4" t="s">
        <v>132</v>
      </c>
      <c r="JB6" s="4" t="s">
        <v>133</v>
      </c>
      <c r="JC6" s="4">
        <v>15</v>
      </c>
      <c r="JD6" s="4" t="s">
        <v>131</v>
      </c>
      <c r="JE6" s="4" t="s">
        <v>132</v>
      </c>
      <c r="JF6" s="4" t="s">
        <v>133</v>
      </c>
      <c r="JG6" s="4">
        <v>25</v>
      </c>
      <c r="JH6" s="4" t="s">
        <v>131</v>
      </c>
      <c r="JI6" s="4" t="s">
        <v>132</v>
      </c>
      <c r="JJ6" s="4" t="s">
        <v>133</v>
      </c>
      <c r="JK6" s="4">
        <v>30</v>
      </c>
      <c r="JL6" s="4" t="s">
        <v>131</v>
      </c>
      <c r="JM6" s="4" t="s">
        <v>132</v>
      </c>
      <c r="JN6" s="4" t="s">
        <v>133</v>
      </c>
      <c r="JO6" s="4">
        <v>25</v>
      </c>
      <c r="JP6" s="4" t="s">
        <v>131</v>
      </c>
      <c r="JQ6" s="4" t="s">
        <v>132</v>
      </c>
      <c r="JR6" s="4" t="s">
        <v>133</v>
      </c>
      <c r="JS6" s="4">
        <v>3</v>
      </c>
      <c r="JT6" s="4" t="s">
        <v>131</v>
      </c>
      <c r="JU6" s="4" t="s">
        <v>132</v>
      </c>
      <c r="JV6" s="4" t="s">
        <v>133</v>
      </c>
      <c r="JW6" s="4">
        <v>3</v>
      </c>
      <c r="JX6" s="4" t="s">
        <v>131</v>
      </c>
      <c r="JY6" s="4" t="s">
        <v>132</v>
      </c>
      <c r="JZ6" s="4" t="s">
        <v>133</v>
      </c>
      <c r="KA6" s="4">
        <v>3</v>
      </c>
      <c r="KB6" s="4" t="s">
        <v>131</v>
      </c>
      <c r="KC6" s="4" t="s">
        <v>132</v>
      </c>
      <c r="KD6" s="4" t="s">
        <v>133</v>
      </c>
      <c r="KE6" s="4">
        <v>4</v>
      </c>
      <c r="KF6" s="4" t="s">
        <v>131</v>
      </c>
      <c r="KG6" s="4" t="s">
        <v>132</v>
      </c>
      <c r="KH6" s="4" t="s">
        <v>133</v>
      </c>
      <c r="KI6" s="4">
        <v>1</v>
      </c>
      <c r="KJ6" s="4" t="s">
        <v>131</v>
      </c>
      <c r="KK6" s="4" t="s">
        <v>132</v>
      </c>
      <c r="KL6" s="4" t="s">
        <v>133</v>
      </c>
      <c r="KM6" s="4">
        <v>3</v>
      </c>
      <c r="KN6" s="4" t="s">
        <v>131</v>
      </c>
      <c r="KO6" s="4" t="s">
        <v>132</v>
      </c>
      <c r="KP6" s="4" t="s">
        <v>133</v>
      </c>
      <c r="KQ6" s="4">
        <v>10</v>
      </c>
      <c r="KR6" s="4" t="s">
        <v>131</v>
      </c>
      <c r="KS6" s="4" t="s">
        <v>132</v>
      </c>
      <c r="KT6" s="4" t="s">
        <v>133</v>
      </c>
      <c r="KU6" s="4">
        <v>20</v>
      </c>
      <c r="KV6" s="4" t="s">
        <v>131</v>
      </c>
      <c r="KW6" s="4" t="s">
        <v>132</v>
      </c>
      <c r="KX6" s="4" t="s">
        <v>133</v>
      </c>
      <c r="KY6" s="4">
        <v>3</v>
      </c>
      <c r="KZ6" s="4" t="s">
        <v>131</v>
      </c>
      <c r="LA6" s="4" t="s">
        <v>132</v>
      </c>
      <c r="LB6" s="4" t="s">
        <v>133</v>
      </c>
      <c r="LC6" s="4">
        <v>6</v>
      </c>
      <c r="LD6" s="4" t="s">
        <v>131</v>
      </c>
      <c r="LE6" s="4" t="s">
        <v>132</v>
      </c>
      <c r="LF6" s="4" t="s">
        <v>133</v>
      </c>
      <c r="LG6" s="4">
        <v>6</v>
      </c>
      <c r="LH6" s="4" t="s">
        <v>131</v>
      </c>
      <c r="LI6" s="4" t="s">
        <v>132</v>
      </c>
      <c r="LJ6" s="4" t="s">
        <v>133</v>
      </c>
      <c r="LK6" s="4">
        <v>3</v>
      </c>
      <c r="LL6" s="4" t="s">
        <v>131</v>
      </c>
      <c r="LM6" s="4" t="s">
        <v>132</v>
      </c>
      <c r="LN6" s="4" t="s">
        <v>133</v>
      </c>
      <c r="LO6" s="4">
        <v>4</v>
      </c>
      <c r="LP6" s="4" t="s">
        <v>131</v>
      </c>
      <c r="LQ6" s="4" t="s">
        <v>132</v>
      </c>
      <c r="LR6" s="4" t="s">
        <v>133</v>
      </c>
      <c r="LS6" s="4">
        <v>10</v>
      </c>
      <c r="LT6" s="4" t="s">
        <v>131</v>
      </c>
      <c r="LU6" s="4" t="s">
        <v>132</v>
      </c>
      <c r="LV6" s="4" t="s">
        <v>133</v>
      </c>
      <c r="LW6" s="4">
        <v>10</v>
      </c>
      <c r="LX6" s="4" t="s">
        <v>131</v>
      </c>
      <c r="LY6" s="4" t="s">
        <v>132</v>
      </c>
      <c r="LZ6" s="4" t="s">
        <v>133</v>
      </c>
      <c r="MA6" s="4">
        <v>30</v>
      </c>
      <c r="MB6" s="4" t="s">
        <v>131</v>
      </c>
      <c r="MC6" s="4" t="s">
        <v>132</v>
      </c>
      <c r="MD6" s="4" t="s">
        <v>133</v>
      </c>
      <c r="ME6" s="4">
        <v>3</v>
      </c>
      <c r="MF6" s="4" t="s">
        <v>131</v>
      </c>
      <c r="MG6" s="4" t="s">
        <v>132</v>
      </c>
      <c r="MH6" s="4" t="s">
        <v>133</v>
      </c>
      <c r="MI6" s="4">
        <v>4</v>
      </c>
      <c r="MJ6" s="4" t="s">
        <v>131</v>
      </c>
      <c r="MK6" s="4" t="s">
        <v>132</v>
      </c>
      <c r="ML6" s="4" t="s">
        <v>133</v>
      </c>
      <c r="MM6" s="4">
        <v>4</v>
      </c>
      <c r="MN6" s="4" t="s">
        <v>131</v>
      </c>
      <c r="MO6" s="4" t="s">
        <v>132</v>
      </c>
      <c r="MP6" s="4" t="s">
        <v>133</v>
      </c>
      <c r="MQ6" s="4">
        <v>3</v>
      </c>
      <c r="MR6" s="4" t="s">
        <v>131</v>
      </c>
      <c r="MS6" s="4" t="s">
        <v>132</v>
      </c>
      <c r="MT6" s="4" t="s">
        <v>133</v>
      </c>
      <c r="MU6" s="4">
        <v>2</v>
      </c>
      <c r="MV6" s="4" t="s">
        <v>131</v>
      </c>
      <c r="MW6" s="4" t="s">
        <v>132</v>
      </c>
      <c r="MX6" s="4" t="s">
        <v>133</v>
      </c>
      <c r="MY6" s="4">
        <v>3</v>
      </c>
      <c r="MZ6" s="4" t="s">
        <v>131</v>
      </c>
      <c r="NA6" s="4" t="s">
        <v>132</v>
      </c>
      <c r="NB6" s="4" t="s">
        <v>133</v>
      </c>
      <c r="NC6" s="4">
        <v>3</v>
      </c>
      <c r="ND6" s="4" t="s">
        <v>131</v>
      </c>
      <c r="NE6" s="4" t="s">
        <v>132</v>
      </c>
      <c r="NF6" s="4" t="s">
        <v>133</v>
      </c>
      <c r="NG6" s="4">
        <v>1</v>
      </c>
      <c r="NH6" s="4" t="s">
        <v>131</v>
      </c>
      <c r="NI6" s="4" t="s">
        <v>132</v>
      </c>
      <c r="NJ6" s="4" t="s">
        <v>133</v>
      </c>
      <c r="NK6" s="4">
        <v>3</v>
      </c>
      <c r="NL6" s="4" t="s">
        <v>131</v>
      </c>
      <c r="NM6" s="4" t="s">
        <v>132</v>
      </c>
      <c r="NN6" s="4" t="s">
        <v>133</v>
      </c>
      <c r="NO6" s="4">
        <v>8</v>
      </c>
      <c r="NP6" s="4" t="s">
        <v>131</v>
      </c>
      <c r="NQ6" s="4" t="s">
        <v>132</v>
      </c>
      <c r="NR6" s="4" t="s">
        <v>133</v>
      </c>
      <c r="NS6" s="4">
        <v>8</v>
      </c>
      <c r="NT6" s="4" t="s">
        <v>131</v>
      </c>
      <c r="NU6" s="4" t="s">
        <v>132</v>
      </c>
      <c r="NV6" s="5" t="s">
        <v>133</v>
      </c>
    </row>
    <row r="7" spans="1:386" x14ac:dyDescent="0.25">
      <c r="A7" s="6">
        <v>1</v>
      </c>
      <c r="B7" s="7" t="s">
        <v>134</v>
      </c>
      <c r="C7" s="8">
        <v>2002</v>
      </c>
      <c r="D7" s="54" t="str">
        <f>VLOOKUP(C7,Dane!$A$17:$B$34,2)</f>
        <v>młodzik</v>
      </c>
      <c r="E7" s="43" t="s">
        <v>135</v>
      </c>
      <c r="F7" s="49">
        <f t="shared" ref="F7:F38" si="73">SUM(G7:P7)</f>
        <v>1982.5</v>
      </c>
      <c r="G7" s="47">
        <f t="shared" ref="G7:P16" si="74">IFERROR(LARGE($Q7:$CL7,G$6),"")</f>
        <v>525</v>
      </c>
      <c r="H7" s="47">
        <f t="shared" si="74"/>
        <v>280</v>
      </c>
      <c r="I7" s="47">
        <f t="shared" si="74"/>
        <v>202.5</v>
      </c>
      <c r="J7" s="47">
        <f t="shared" si="74"/>
        <v>190</v>
      </c>
      <c r="K7" s="47">
        <f t="shared" si="74"/>
        <v>165</v>
      </c>
      <c r="L7" s="47">
        <f t="shared" si="74"/>
        <v>132</v>
      </c>
      <c r="M7" s="47">
        <f t="shared" si="74"/>
        <v>132</v>
      </c>
      <c r="N7" s="47">
        <f t="shared" si="74"/>
        <v>128</v>
      </c>
      <c r="O7" s="47">
        <f t="shared" si="74"/>
        <v>116</v>
      </c>
      <c r="P7" s="47">
        <f t="shared" si="74"/>
        <v>112</v>
      </c>
      <c r="Q7" s="45">
        <f t="shared" ref="Q7:Q38" si="75">CM7</f>
        <v>15</v>
      </c>
      <c r="R7" s="39" t="str">
        <f t="shared" ref="R7:R38" si="76">CQ7</f>
        <v/>
      </c>
      <c r="S7" s="39">
        <f t="shared" ref="S7:S38" si="77">CU7</f>
        <v>128</v>
      </c>
      <c r="T7" s="39">
        <f t="shared" ref="T7:T38" si="78">CY7</f>
        <v>100</v>
      </c>
      <c r="U7" s="39" t="str">
        <f t="shared" ref="U7:U38" si="79">DC7</f>
        <v/>
      </c>
      <c r="V7" s="39">
        <f t="shared" ref="V7:V38" si="80">DG7</f>
        <v>37.5</v>
      </c>
      <c r="W7" s="39" t="str">
        <f t="shared" ref="W7:W38" si="81">DK7</f>
        <v/>
      </c>
      <c r="X7" s="39" t="str">
        <f t="shared" ref="X7:X38" si="82">DO7</f>
        <v/>
      </c>
      <c r="Y7" s="39" t="str">
        <f t="shared" ref="Y7:Y38" si="83">DS7</f>
        <v/>
      </c>
      <c r="Z7" s="39" t="str">
        <f t="shared" ref="Z7:Z38" si="84">DW7</f>
        <v/>
      </c>
      <c r="AA7" s="39" t="str">
        <f t="shared" ref="AA7:AA38" si="85">EA7</f>
        <v/>
      </c>
      <c r="AB7" s="39" t="str">
        <f t="shared" ref="AB7:AB38" si="86">EE7</f>
        <v/>
      </c>
      <c r="AC7" s="39" t="str">
        <f t="shared" ref="AC7:AC38" si="87">EI7</f>
        <v/>
      </c>
      <c r="AD7" s="39" t="str">
        <f t="shared" ref="AD7:AD38" si="88">EM7</f>
        <v/>
      </c>
      <c r="AE7" s="39">
        <f t="shared" ref="AE7:AE38" si="89">EQ7</f>
        <v>64</v>
      </c>
      <c r="AF7" s="39">
        <f t="shared" ref="AF7:AF38" si="90">EU7</f>
        <v>76</v>
      </c>
      <c r="AG7" s="39" t="str">
        <f t="shared" ref="AG7:AG38" si="91">EY7</f>
        <v/>
      </c>
      <c r="AH7" s="39">
        <f t="shared" ref="AH7:AH38" si="92">FC7</f>
        <v>165</v>
      </c>
      <c r="AI7" s="39" t="str">
        <f t="shared" ref="AI7:AI38" si="93">FG7</f>
        <v/>
      </c>
      <c r="AJ7" s="39" t="str">
        <f t="shared" ref="AJ7:AJ38" si="94">FK7</f>
        <v/>
      </c>
      <c r="AK7" s="39" t="str">
        <f t="shared" ref="AK7:AK38" si="95">FO7</f>
        <v/>
      </c>
      <c r="AL7" s="39" t="str">
        <f t="shared" ref="AL7:AL38" si="96">FS7</f>
        <v/>
      </c>
      <c r="AM7" s="39" t="str">
        <f t="shared" ref="AM7:AM38" si="97">FW7</f>
        <v/>
      </c>
      <c r="AN7" s="39">
        <f t="shared" ref="AN7:AN38" si="98">GA7</f>
        <v>132</v>
      </c>
      <c r="AO7" s="39" t="str">
        <f t="shared" ref="AO7:AO38" si="99">GE7</f>
        <v/>
      </c>
      <c r="AP7" s="39">
        <f t="shared" ref="AP7:AP38" si="100">GI7</f>
        <v>132</v>
      </c>
      <c r="AQ7" s="39">
        <f t="shared" ref="AQ7:AQ38" si="101">GM7</f>
        <v>102</v>
      </c>
      <c r="AR7" s="39" t="str">
        <f t="shared" ref="AR7:AR38" si="102">GQ7</f>
        <v/>
      </c>
      <c r="AS7" s="39" t="str">
        <f t="shared" ref="AS7:AS38" si="103">GU7</f>
        <v/>
      </c>
      <c r="AT7" s="39" t="str">
        <f t="shared" ref="AT7:AT38" si="104">GY7</f>
        <v/>
      </c>
      <c r="AU7" s="39">
        <f t="shared" ref="AU7:AU38" si="105">HC7</f>
        <v>108</v>
      </c>
      <c r="AV7" s="39" t="str">
        <f t="shared" ref="AV7:AV38" si="106">HG7</f>
        <v/>
      </c>
      <c r="AW7" s="39" t="str">
        <f t="shared" ref="AW7:AW38" si="107">HK7</f>
        <v/>
      </c>
      <c r="AX7" s="39" t="str">
        <f t="shared" ref="AX7:AX38" si="108">HO7</f>
        <v/>
      </c>
      <c r="AY7" s="39">
        <f t="shared" ref="AY7:AY38" si="109">HS7</f>
        <v>45</v>
      </c>
      <c r="AZ7" s="39" t="str">
        <f t="shared" ref="AZ7:AZ38" si="110">HW7</f>
        <v/>
      </c>
      <c r="BA7" s="39">
        <f t="shared" ref="BA7:BA38" si="111">IA7</f>
        <v>56</v>
      </c>
      <c r="BB7" s="39" t="str">
        <f t="shared" ref="BB7:BB38" si="112">IE7</f>
        <v/>
      </c>
      <c r="BC7" s="39">
        <f t="shared" ref="BC7:BC38" si="113">II7</f>
        <v>116</v>
      </c>
      <c r="BD7" s="39" t="str">
        <f t="shared" ref="BD7:BD38" si="114">IM7</f>
        <v/>
      </c>
      <c r="BE7" s="39">
        <f t="shared" ref="BE7:BE38" si="115">IQ7</f>
        <v>60</v>
      </c>
      <c r="BF7" s="39" t="str">
        <f t="shared" ref="BF7:BF38" si="116">IU7</f>
        <v/>
      </c>
      <c r="BG7" s="39" t="str">
        <f t="shared" ref="BG7:BG38" si="117">IY7</f>
        <v/>
      </c>
      <c r="BH7" s="39">
        <f t="shared" ref="BH7:BH38" si="118">JC7</f>
        <v>202.5</v>
      </c>
      <c r="BI7" s="39" t="str">
        <f t="shared" ref="BI7:BI38" si="119">JG7</f>
        <v/>
      </c>
      <c r="BJ7" s="39" t="str">
        <f t="shared" ref="BJ7:BJ38" si="120">JK7</f>
        <v/>
      </c>
      <c r="BK7" s="39">
        <f t="shared" ref="BK7:BK38" si="121">JO7</f>
        <v>525</v>
      </c>
      <c r="BL7" s="39" t="str">
        <f t="shared" ref="BL7:BL38" si="122">JS7</f>
        <v/>
      </c>
      <c r="BM7" s="39" t="str">
        <f t="shared" ref="BM7:BM38" si="123">JW7</f>
        <v/>
      </c>
      <c r="BN7" s="39" t="str">
        <f t="shared" ref="BN7:BN38" si="124">KA7</f>
        <v/>
      </c>
      <c r="BO7" s="39" t="str">
        <f t="shared" ref="BO7:BO38" si="125">KE7</f>
        <v/>
      </c>
      <c r="BP7" s="39" t="str">
        <f t="shared" ref="BP7:BP38" si="126">KI7</f>
        <v/>
      </c>
      <c r="BQ7" s="39" t="str">
        <f t="shared" ref="BQ7:BQ38" si="127">KM7</f>
        <v/>
      </c>
      <c r="BR7" s="39">
        <f t="shared" ref="BR7:BR38" si="128">KQ7</f>
        <v>70</v>
      </c>
      <c r="BS7" s="39">
        <f t="shared" ref="BS7:BS38" si="129">KU7</f>
        <v>280</v>
      </c>
      <c r="BT7" s="39" t="str">
        <f t="shared" ref="BT7:BT38" si="130">KY7</f>
        <v/>
      </c>
      <c r="BU7" s="39">
        <f t="shared" ref="BU7:BU38" si="131">LC7</f>
        <v>24</v>
      </c>
      <c r="BV7" s="39">
        <f t="shared" ref="BV7:BV38" si="132">LG7</f>
        <v>84</v>
      </c>
      <c r="BW7" s="39" t="str">
        <f t="shared" ref="BW7:BW38" si="133">LK7</f>
        <v/>
      </c>
      <c r="BX7" s="39" t="str">
        <f t="shared" ref="BX7:BX38" si="134">LO7</f>
        <v/>
      </c>
      <c r="BY7" s="39">
        <f t="shared" ref="BY7:BY38" si="135">LS7</f>
        <v>190</v>
      </c>
      <c r="BZ7" s="39" t="str">
        <f t="shared" ref="BZ7:BZ38" si="136">LW7</f>
        <v/>
      </c>
      <c r="CA7" s="39" t="str">
        <f t="shared" ref="CA7:CA38" si="137">MA7</f>
        <v/>
      </c>
      <c r="CB7" s="39" t="str">
        <f t="shared" ref="CB7:CB38" si="138">ME7</f>
        <v/>
      </c>
      <c r="CC7" s="39" t="str">
        <f t="shared" ref="CC7:CC38" si="139">MI7</f>
        <v/>
      </c>
      <c r="CD7" s="39" t="str">
        <f t="shared" ref="CD7:CD38" si="140">MM7</f>
        <v/>
      </c>
      <c r="CE7" s="39" t="str">
        <f t="shared" ref="CE7:CE38" si="141">MQ7</f>
        <v/>
      </c>
      <c r="CF7" s="39" t="str">
        <f t="shared" ref="CF7:CF38" si="142">MU7</f>
        <v/>
      </c>
      <c r="CG7" s="39" t="str">
        <f t="shared" ref="CG7:CG38" si="143">MY7</f>
        <v/>
      </c>
      <c r="CH7" s="39" t="str">
        <f t="shared" ref="CH7:CH38" si="144">NC7</f>
        <v/>
      </c>
      <c r="CI7" s="39" t="str">
        <f t="shared" ref="CI7:CI38" si="145">NG7</f>
        <v/>
      </c>
      <c r="CJ7" s="39" t="str">
        <f t="shared" ref="CJ7:CJ38" si="146">NK7</f>
        <v/>
      </c>
      <c r="CK7" s="39">
        <f t="shared" ref="CK7:CK38" si="147">NO7</f>
        <v>40</v>
      </c>
      <c r="CL7" s="39">
        <f t="shared" ref="CL7:CL38" si="148">NS7</f>
        <v>112</v>
      </c>
      <c r="CM7" s="37">
        <f>IF(CP7="","",(VLOOKUP(CP7,Dane!$A$2:$B$10,2)+2*CN7+CO7)*CM$6)</f>
        <v>15</v>
      </c>
      <c r="CN7" s="9">
        <v>0</v>
      </c>
      <c r="CO7" s="9">
        <v>1</v>
      </c>
      <c r="CP7" s="9">
        <v>0</v>
      </c>
      <c r="CQ7" s="37" t="str">
        <f>IF(CT7="","",(VLOOKUP(CT7,Dane!$A$2:$B$10,2)+2*CR7+CS7)*CQ$6)</f>
        <v/>
      </c>
      <c r="CR7" s="10"/>
      <c r="CS7" s="10"/>
      <c r="CT7" s="10"/>
      <c r="CU7" s="37">
        <f>IF(CX7="","",(VLOOKUP(CX7,Dane!$A$2:$B$10,2)+2*CV7+CW7)*CU$6)</f>
        <v>128</v>
      </c>
      <c r="CV7" s="11">
        <v>4</v>
      </c>
      <c r="CW7" s="11">
        <v>1</v>
      </c>
      <c r="CX7" s="11">
        <v>2</v>
      </c>
      <c r="CY7" s="37">
        <f>IF(DB7="","",(VLOOKUP(DB7,Dane!$A$2:$B$10,2)+2*CZ7+DA7)*CY$6)</f>
        <v>100</v>
      </c>
      <c r="CZ7" s="9">
        <v>3</v>
      </c>
      <c r="DA7" s="9">
        <v>1</v>
      </c>
      <c r="DB7" s="9">
        <v>3</v>
      </c>
      <c r="DC7" s="37" t="str">
        <f>IF(DF7="","",(VLOOKUP(DF7,Dane!$A$2:$B$10,2)+2*DD7+DE7)*DC$6)</f>
        <v/>
      </c>
      <c r="DD7" s="10"/>
      <c r="DE7" s="10"/>
      <c r="DF7" s="10"/>
      <c r="DG7" s="37">
        <f>IF(DJ7="","",(VLOOKUP(DJ7,Dane!$A$2:$B$10,2)+2*DH7+DI7)*DG$6)</f>
        <v>37.5</v>
      </c>
      <c r="DH7" s="9">
        <v>3</v>
      </c>
      <c r="DI7" s="9">
        <v>1</v>
      </c>
      <c r="DJ7" s="9">
        <v>3</v>
      </c>
      <c r="DK7" s="37" t="str">
        <f>IF(DN7="","",(VLOOKUP(DN7,Dane!$A$2:$B$10,2)+2*DL7+DM7)*DK$6)</f>
        <v/>
      </c>
      <c r="DL7" s="10"/>
      <c r="DM7" s="10"/>
      <c r="DN7" s="10"/>
      <c r="DO7" s="37" t="str">
        <f>IF(DR7="","",(VLOOKUP(DR7,Dane!$A$2:$B$10,2)+2*DP7+DQ7)*DO$6)</f>
        <v/>
      </c>
      <c r="DP7" s="10"/>
      <c r="DQ7" s="10"/>
      <c r="DR7" s="10"/>
      <c r="DS7" s="37" t="str">
        <f>IF(DV7="","",(VLOOKUP(DV7,Dane!$A$2:$B$10,2)+2*DT7+DU7)*DS$6)</f>
        <v/>
      </c>
      <c r="DT7" s="10"/>
      <c r="DU7" s="10"/>
      <c r="DV7" s="10"/>
      <c r="DW7" s="37" t="str">
        <f>IF(DZ7="","",(VLOOKUP(DZ7,Dane!$A$2:$B$10,2)+2*DX7+DY7)*DW$6)</f>
        <v/>
      </c>
      <c r="DX7" s="10"/>
      <c r="DY7" s="10"/>
      <c r="DZ7" s="10"/>
      <c r="EA7" s="37" t="str">
        <f>IF(ED7="","",(VLOOKUP(ED7,Dane!$A$2:$B$10,2)+2*EB7+EC7)*EA$6)</f>
        <v/>
      </c>
      <c r="EB7" s="10"/>
      <c r="EC7" s="10"/>
      <c r="ED7" s="10"/>
      <c r="EE7" s="37" t="str">
        <f>IF(EH7="","",(VLOOKUP(EH7,Dane!$A$2:$B$10,2)+2*EF7+EG7)*EE$6)</f>
        <v/>
      </c>
      <c r="EF7" s="10"/>
      <c r="EG7" s="10"/>
      <c r="EH7" s="10"/>
      <c r="EI7" s="37" t="str">
        <f>IF(EL7="","",(VLOOKUP(EL7,Dane!$A$2:$B$10,2)+2*EJ7+EK7)*EI$6)</f>
        <v/>
      </c>
      <c r="EJ7" s="10"/>
      <c r="EK7" s="10"/>
      <c r="EL7" s="10"/>
      <c r="EM7" s="37" t="str">
        <f>IF(EP7="","",(VLOOKUP(EP7,Dane!$A$2:$B$10,2)+2*EN7+EO7)*EM$6)</f>
        <v/>
      </c>
      <c r="EN7" s="10"/>
      <c r="EO7" s="10"/>
      <c r="EP7" s="10"/>
      <c r="EQ7" s="37">
        <f>IF(ET7="","",(VLOOKUP(ET7,Dane!$A$2:$B$10,2)+2*ER7+ES7)*EQ$6)</f>
        <v>64</v>
      </c>
      <c r="ER7" s="9">
        <v>3</v>
      </c>
      <c r="ES7" s="9">
        <v>1</v>
      </c>
      <c r="ET7" s="9">
        <v>1</v>
      </c>
      <c r="EU7" s="37">
        <f>IF(EX7="","",(VLOOKUP(EX7,Dane!$A$2:$B$10,2)+2*EV7+EW7)*EU$6)</f>
        <v>76</v>
      </c>
      <c r="EV7" s="9">
        <v>5</v>
      </c>
      <c r="EW7" s="9">
        <v>0</v>
      </c>
      <c r="EX7" s="9">
        <v>1</v>
      </c>
      <c r="EY7" s="37" t="str">
        <f>IF(FB7="","",(VLOOKUP(FB7,Dane!$A$2:$B$10,2)+2*EZ7+FA7)*EY$6)</f>
        <v/>
      </c>
      <c r="EZ7" s="10"/>
      <c r="FA7" s="10"/>
      <c r="FB7" s="10"/>
      <c r="FC7" s="37">
        <f>IF(FF7="","",(VLOOKUP(FF7,Dane!$A$2:$B$10,2)+2*FD7+FE7)*FC$6)</f>
        <v>165</v>
      </c>
      <c r="FD7" s="11">
        <v>5</v>
      </c>
      <c r="FE7" s="11">
        <v>1</v>
      </c>
      <c r="FF7" s="11">
        <v>3</v>
      </c>
      <c r="FG7" s="37" t="str">
        <f>IF(FJ7="","",(VLOOKUP(FJ7,Dane!$A$2:$B$10,2)+2*FH7+FI7)*FG$6)</f>
        <v/>
      </c>
      <c r="FH7" s="10"/>
      <c r="FI7" s="10"/>
      <c r="FJ7" s="10"/>
      <c r="FK7" s="37" t="str">
        <f>IF(FN7="","",(VLOOKUP(FN7,Dane!$A$2:$B$10,2)+2*FL7+FM7)*FK$6)</f>
        <v/>
      </c>
      <c r="FL7" s="10"/>
      <c r="FM7" s="10"/>
      <c r="FN7" s="10"/>
      <c r="FO7" s="37" t="str">
        <f>IF(FR7="","",(VLOOKUP(FR7,Dane!$A$2:$B$10,2)+2*FP7+FQ7)*FO$6)</f>
        <v/>
      </c>
      <c r="FP7" s="10"/>
      <c r="FQ7" s="10"/>
      <c r="FR7" s="10"/>
      <c r="FS7" s="37" t="str">
        <f>IF(FV7="","",(VLOOKUP(FV7,Dane!$A$2:$B$10,2)+2*FT7+FU7)*FS$6)</f>
        <v/>
      </c>
      <c r="FT7" s="10"/>
      <c r="FU7" s="10"/>
      <c r="FV7" s="10"/>
      <c r="FW7" s="37" t="str">
        <f>IF(FZ7="","",(VLOOKUP(FZ7,Dane!$A$2:$B$10,2)+2*FX7+FY7)*FW$6)</f>
        <v/>
      </c>
      <c r="FX7" s="10"/>
      <c r="FY7" s="10"/>
      <c r="FZ7" s="10"/>
      <c r="GA7" s="37">
        <f>IF(GD7="","",(VLOOKUP(GD7,Dane!$A$2:$B$10,2)+2*GB7+GC7)*GA$6)</f>
        <v>132</v>
      </c>
      <c r="GB7" s="11">
        <v>5</v>
      </c>
      <c r="GC7" s="11">
        <v>1</v>
      </c>
      <c r="GD7" s="11">
        <v>3</v>
      </c>
      <c r="GE7" s="37" t="str">
        <f>IF(GH7="","",(VLOOKUP(GH7,Dane!$A$2:$B$10,2)+2*GF7+GG7)*GE$6)</f>
        <v/>
      </c>
      <c r="GF7" s="10"/>
      <c r="GG7" s="10"/>
      <c r="GH7" s="10"/>
      <c r="GI7" s="37">
        <f>IF(GL7="","",(VLOOKUP(GL7,Dane!$A$2:$B$10,2)+2*GJ7+GK7)*GI$6)</f>
        <v>132</v>
      </c>
      <c r="GJ7" s="11">
        <v>5</v>
      </c>
      <c r="GK7" s="11">
        <v>1</v>
      </c>
      <c r="GL7" s="11">
        <v>3</v>
      </c>
      <c r="GM7" s="37">
        <f>IF(GP7="","",(VLOOKUP(GP7,Dane!$A$2:$B$10,2)+2*GN7+GO7)*GM$6)</f>
        <v>102</v>
      </c>
      <c r="GN7" s="9">
        <v>4</v>
      </c>
      <c r="GO7" s="9">
        <v>0</v>
      </c>
      <c r="GP7" s="9">
        <v>1</v>
      </c>
      <c r="GQ7" s="37" t="str">
        <f>IF(GT7="","",(VLOOKUP(GT7,Dane!$A$2:$B$10,2)+2*GR7+GS7)*GQ$6)</f>
        <v/>
      </c>
      <c r="GR7" s="10"/>
      <c r="GS7" s="10"/>
      <c r="GT7" s="10"/>
      <c r="GU7" s="37" t="str">
        <f>IF(GX7="","",(VLOOKUP(GX7,Dane!$A$2:$B$10,2)+2*GV7+GW7)*GU$6)</f>
        <v/>
      </c>
      <c r="GV7" s="10"/>
      <c r="GW7" s="10"/>
      <c r="GX7" s="10"/>
      <c r="GY7" s="37" t="str">
        <f>IF(HB7="","",(VLOOKUP(HB7,Dane!$A$2:$B$10,2)+2*GZ7+HA7)*GY$6)</f>
        <v/>
      </c>
      <c r="GZ7" s="10"/>
      <c r="HA7" s="10"/>
      <c r="HB7" s="10"/>
      <c r="HC7" s="37">
        <f>IF(HF7="","",(VLOOKUP(HF7,Dane!$A$2:$B$10,2)+2*HD7+HE7)*HC$6)</f>
        <v>108</v>
      </c>
      <c r="HD7" s="9">
        <v>4</v>
      </c>
      <c r="HE7" s="9">
        <v>2</v>
      </c>
      <c r="HF7" s="9">
        <v>5</v>
      </c>
      <c r="HG7" s="37" t="str">
        <f>IF(HJ7="","",(VLOOKUP(HJ7,Dane!$A$2:$B$10,2)+2*HH7+HI7)*HG$6)</f>
        <v/>
      </c>
      <c r="HH7" s="10"/>
      <c r="HI7" s="10"/>
      <c r="HJ7" s="10"/>
      <c r="HK7" s="37" t="str">
        <f>IF(HN7="","",(VLOOKUP(HN7,Dane!$A$2:$B$10,2)+2*HL7+HM7)*HK$6)</f>
        <v/>
      </c>
      <c r="HL7" s="10"/>
      <c r="HM7" s="10"/>
      <c r="HN7" s="10"/>
      <c r="HO7" s="37" t="str">
        <f>IF(HR7="","",(VLOOKUP(HR7,Dane!$A$2:$B$10,2)+2*HP7+HQ7)*HO$6)</f>
        <v/>
      </c>
      <c r="HP7" s="10"/>
      <c r="HQ7" s="10"/>
      <c r="HR7" s="10"/>
      <c r="HS7" s="37">
        <f>IF(HV7="","",(VLOOKUP(HV7,Dane!$A$2:$B$10,2)+2*HT7+HU7)*HS$6)</f>
        <v>45</v>
      </c>
      <c r="HT7" s="9">
        <v>3</v>
      </c>
      <c r="HU7" s="9">
        <v>0</v>
      </c>
      <c r="HV7" s="9">
        <v>1</v>
      </c>
      <c r="HW7" s="37" t="str">
        <f>IF(HZ7="","",(VLOOKUP(HZ7,Dane!$A$2:$B$10,2)+2*HX7+HY7)*HW$6)</f>
        <v/>
      </c>
      <c r="HX7" s="10"/>
      <c r="HY7" s="10"/>
      <c r="HZ7" s="10"/>
      <c r="IA7" s="37">
        <f>IF(ID7="","",(VLOOKUP(ID7,Dane!$A$2:$B$10,2)+2*IB7+IC7)*IA$6)</f>
        <v>56</v>
      </c>
      <c r="IB7" s="10">
        <v>3</v>
      </c>
      <c r="IC7" s="10">
        <v>1</v>
      </c>
      <c r="ID7" s="10">
        <v>2</v>
      </c>
      <c r="IE7" s="37" t="str">
        <f>IF(IH7="","",(VLOOKUP(IH7,Dane!$A$2:$B$10,2)+2*IF7+IG7)*IE$6)</f>
        <v/>
      </c>
      <c r="IF7" s="10"/>
      <c r="IG7" s="10"/>
      <c r="IH7" s="10"/>
      <c r="II7" s="37">
        <f>IF(IL7="","",(VLOOKUP(IL7,Dane!$A$2:$B$10,2)+2*IJ7+IK7)*II$6)</f>
        <v>116</v>
      </c>
      <c r="IJ7" s="11">
        <v>4</v>
      </c>
      <c r="IK7" s="11">
        <v>1</v>
      </c>
      <c r="IL7" s="11">
        <v>3</v>
      </c>
      <c r="IM7" s="37" t="str">
        <f>IF(IP7="","",(VLOOKUP(IP7,Dane!$A$2:$B$10,2)+2*IN7+IO7)*IM$6)</f>
        <v/>
      </c>
      <c r="IN7" s="10"/>
      <c r="IO7" s="10"/>
      <c r="IP7" s="10"/>
      <c r="IQ7" s="37">
        <f>IF(IT7="","",(VLOOKUP(IT7,Dane!$A$2:$B$10,2)+2*IR7+IS7)*IQ$6)</f>
        <v>60</v>
      </c>
      <c r="IR7" s="9">
        <v>2</v>
      </c>
      <c r="IS7" s="9">
        <v>1</v>
      </c>
      <c r="IT7" s="9">
        <v>2</v>
      </c>
      <c r="IU7" s="37" t="str">
        <f>IF(IX7="","",(VLOOKUP(IX7,Dane!$A$2:$B$10,2)+2*IV7+IW7)*IU$6)</f>
        <v/>
      </c>
      <c r="IV7" s="10"/>
      <c r="IW7" s="10"/>
      <c r="IX7" s="10"/>
      <c r="IY7" s="37" t="str">
        <f>IF(JB7="","",(VLOOKUP(JB7,Dane!$A$2:$B$10,2)+2*IZ7+JA7)*IY$6)</f>
        <v/>
      </c>
      <c r="IZ7" s="10"/>
      <c r="JA7" s="10"/>
      <c r="JB7" s="10"/>
      <c r="JC7" s="37">
        <f>IF(JF7="","",(VLOOKUP(JF7,Dane!$A$2:$B$10,2)+2*JD7+JE7)*JC$6)</f>
        <v>202.5</v>
      </c>
      <c r="JD7" s="11">
        <v>4</v>
      </c>
      <c r="JE7" s="11">
        <v>2</v>
      </c>
      <c r="JF7" s="11">
        <v>5</v>
      </c>
      <c r="JG7" s="37" t="str">
        <f>IF(JJ7="","",(VLOOKUP(JJ7,Dane!$A$2:$B$10,2)+2*JH7+JI7)*JG$6)</f>
        <v/>
      </c>
      <c r="JH7" s="10"/>
      <c r="JI7" s="10"/>
      <c r="JJ7" s="10"/>
      <c r="JK7" s="37" t="str">
        <f>IF(JN7="","",(VLOOKUP(JN7,Dane!$A$2:$B$10,2)+2*JL7+JM7)*JK$6)</f>
        <v/>
      </c>
      <c r="JL7" s="10"/>
      <c r="JM7" s="10"/>
      <c r="JN7" s="10"/>
      <c r="JO7" s="37">
        <f>IF(JR7="","",(VLOOKUP(JR7,Dane!$A$2:$B$10,2)+2*JP7+JQ7)*JO$6)</f>
        <v>525</v>
      </c>
      <c r="JP7" s="11">
        <v>6</v>
      </c>
      <c r="JQ7" s="11">
        <v>0</v>
      </c>
      <c r="JR7" s="11">
        <v>1</v>
      </c>
      <c r="JS7" s="37" t="str">
        <f>IF(JV7="","",(VLOOKUP(JV7,Dane!$A$2:$B$10,2)+2*JT7+JU7)*JS$6)</f>
        <v/>
      </c>
      <c r="JT7" s="10"/>
      <c r="JU7" s="10"/>
      <c r="JV7" s="10"/>
      <c r="JW7" s="37" t="str">
        <f>IF(JZ7="","",(VLOOKUP(JZ7,Dane!$A$2:$B$10,2)+2*JX7+JY7)*JW$6)</f>
        <v/>
      </c>
      <c r="JX7" s="10"/>
      <c r="JY7" s="10"/>
      <c r="JZ7" s="10"/>
      <c r="KA7" s="37" t="str">
        <f>IF(KD7="","",(VLOOKUP(KD7,Dane!$A$2:$B$10,2)+2*KB7+KC7)*KA$6)</f>
        <v/>
      </c>
      <c r="KB7" s="10"/>
      <c r="KC7" s="10"/>
      <c r="KD7" s="10"/>
      <c r="KE7" s="37" t="str">
        <f>IF(KH7="","",(VLOOKUP(KH7,Dane!$A$2:$B$10,2)+2*KF7+KG7)*KE$6)</f>
        <v/>
      </c>
      <c r="KF7" s="10"/>
      <c r="KG7" s="10"/>
      <c r="KH7" s="10"/>
      <c r="KI7" s="37" t="str">
        <f>IF(KL7="","",(VLOOKUP(KL7,Dane!$A$2:$B$10,2)+2*KJ7+KK7)*KI$6)</f>
        <v/>
      </c>
      <c r="KJ7" s="10"/>
      <c r="KK7" s="10"/>
      <c r="KL7" s="10"/>
      <c r="KM7" s="37" t="str">
        <f>IF(KP7="","",(VLOOKUP(KP7,Dane!$A$2:$B$10,2)+2*KN7+KO7)*KM$6)</f>
        <v/>
      </c>
      <c r="KN7" s="10"/>
      <c r="KO7" s="10"/>
      <c r="KP7" s="10"/>
      <c r="KQ7" s="56">
        <f>IF(KT7="","",(2*KR7+KS7)*KQ$6)</f>
        <v>70</v>
      </c>
      <c r="KR7" s="11">
        <v>3</v>
      </c>
      <c r="KS7" s="11">
        <v>1</v>
      </c>
      <c r="KT7" s="11">
        <v>2</v>
      </c>
      <c r="KU7" s="37">
        <f>IF(KX7="","",(VLOOKUP(KX7,Dane!$A$2:$B$10,2)+2*KV7+KW7)*KU$6)</f>
        <v>280</v>
      </c>
      <c r="KV7" s="11">
        <v>3</v>
      </c>
      <c r="KW7" s="11">
        <v>1</v>
      </c>
      <c r="KX7" s="11">
        <v>2</v>
      </c>
      <c r="KY7" s="37" t="str">
        <f>IF(LB7="","",(VLOOKUP(LB7,Dane!$A$2:$B$10,2)+2*KZ7+LA7)*KY$6)</f>
        <v/>
      </c>
      <c r="KZ7" s="10"/>
      <c r="LA7" s="10"/>
      <c r="LB7" s="10"/>
      <c r="LC7" s="56">
        <f>IF(LF7="","",(2*LD7+LE7)*LC$6)</f>
        <v>24</v>
      </c>
      <c r="LD7" s="9">
        <v>2</v>
      </c>
      <c r="LE7" s="9">
        <v>0</v>
      </c>
      <c r="LF7" s="9">
        <v>1</v>
      </c>
      <c r="LG7" s="37">
        <f>IF(LJ7="","",(VLOOKUP(LJ7,Dane!$A$2:$B$10,2)+2*LH7+LI7)*LG$6)</f>
        <v>84</v>
      </c>
      <c r="LH7" s="9">
        <v>2</v>
      </c>
      <c r="LI7" s="9">
        <v>3</v>
      </c>
      <c r="LJ7" s="9">
        <v>2</v>
      </c>
      <c r="LK7" s="37" t="str">
        <f>IF(LN7="","",(VLOOKUP(LN7,Dane!$A$2:$B$10,2)+2*LL7+LM7)*LK$6)</f>
        <v/>
      </c>
      <c r="LL7" s="10"/>
      <c r="LM7" s="10"/>
      <c r="LN7" s="10"/>
      <c r="LO7" s="37" t="str">
        <f>IF(LR7="","",(VLOOKUP(LR7,Dane!$A$2:$B$10,2)+2*LP7+LQ7)*LO$6)</f>
        <v/>
      </c>
      <c r="LP7" s="10"/>
      <c r="LQ7" s="10"/>
      <c r="LR7" s="10"/>
      <c r="LS7" s="37">
        <f>IF(LV7="","",(VLOOKUP(LV7,Dane!$A$2:$B$10,2)+2*LT7+LU7)*LS$6)</f>
        <v>190</v>
      </c>
      <c r="LT7" s="11">
        <v>5</v>
      </c>
      <c r="LU7" s="11">
        <v>0</v>
      </c>
      <c r="LV7" s="11">
        <v>1</v>
      </c>
      <c r="LW7" s="37" t="str">
        <f>IF(LZ7="","",(VLOOKUP(LZ7,Dane!$A$2:$B$10,2)+2*LX7+LY7)*LW$6)</f>
        <v/>
      </c>
      <c r="LX7" s="10"/>
      <c r="LY7" s="10"/>
      <c r="LZ7" s="10"/>
      <c r="MA7" s="37" t="str">
        <f>IF(MD7="","",(VLOOKUP(MD7,Dane!$A$2:$B$10,2)+2*MB7+MC7)*MA$6)</f>
        <v/>
      </c>
      <c r="MB7" s="10"/>
      <c r="MC7" s="10"/>
      <c r="MD7" s="10"/>
      <c r="ME7" s="37" t="str">
        <f>IF(MH7="","",(VLOOKUP(MH7,Dane!$A$2:$B$10,2)+2*MF7+MG7)*ME$6)</f>
        <v/>
      </c>
      <c r="MF7" s="10"/>
      <c r="MG7" s="10"/>
      <c r="MH7" s="10"/>
      <c r="MI7" s="37" t="str">
        <f>IF(ML7="","",(VLOOKUP(ML7,Dane!$A$2:$B$10,2)+2*MJ7+MK7)*MI$6)</f>
        <v/>
      </c>
      <c r="MJ7" s="10"/>
      <c r="MK7" s="10"/>
      <c r="ML7" s="10"/>
      <c r="MM7" s="37" t="str">
        <f>IF(MP7="","",(VLOOKUP(MP7,Dane!$A$2:$B$10,2)+2*MN7+MO7)*MM$6)</f>
        <v/>
      </c>
      <c r="MN7" s="10"/>
      <c r="MO7" s="10"/>
      <c r="MP7" s="10"/>
      <c r="MQ7" s="37" t="str">
        <f>IF(MT7="","",(VLOOKUP(MT7,Dane!$A$2:$B$10,2)+2*MR7+MS7)*MQ$6)</f>
        <v/>
      </c>
      <c r="MR7" s="10"/>
      <c r="MS7" s="10"/>
      <c r="MT7" s="10"/>
      <c r="MU7" s="37" t="str">
        <f>IF(MX7="","",(VLOOKUP(MX7,Dane!$A$2:$B$10,2)+2*MV7+MW7)*MU$6)</f>
        <v/>
      </c>
      <c r="MV7" s="10"/>
      <c r="MW7" s="10"/>
      <c r="MX7" s="10"/>
      <c r="MY7" s="37" t="str">
        <f>IF(NB7="","",(VLOOKUP(NB7,Dane!$A$2:$B$10,2)+2*MZ7+NA7)*MY$6)</f>
        <v/>
      </c>
      <c r="MZ7" s="10"/>
      <c r="NA7" s="10"/>
      <c r="NB7" s="10"/>
      <c r="NC7" s="37" t="str">
        <f>IF(NF7="","",(VLOOKUP(NF7,Dane!$A$2:$B$10,2)+2*ND7+NE7)*NC$6)</f>
        <v/>
      </c>
      <c r="ND7" s="10"/>
      <c r="NE7" s="10"/>
      <c r="NF7" s="10"/>
      <c r="NG7" s="37" t="str">
        <f>IF(NJ7="","",(VLOOKUP(NJ7,Dane!$A$2:$B$10,2)+2*NH7+NI7)*NG$6)</f>
        <v/>
      </c>
      <c r="NH7" s="10"/>
      <c r="NI7" s="10"/>
      <c r="NJ7" s="10"/>
      <c r="NK7" s="37" t="str">
        <f>IF(NN7="","",(VLOOKUP(NN7,Dane!$A$2:$B$10,2)+2*NL7+NM7)*NK$6)</f>
        <v/>
      </c>
      <c r="NL7" s="10"/>
      <c r="NM7" s="10"/>
      <c r="NN7" s="10"/>
      <c r="NO7" s="56">
        <f>IF(NR7="","",(2*NP7+NQ7)*NO$6)</f>
        <v>40</v>
      </c>
      <c r="NP7" s="9">
        <v>2</v>
      </c>
      <c r="NQ7" s="9">
        <v>1</v>
      </c>
      <c r="NR7" s="9">
        <v>3</v>
      </c>
      <c r="NS7" s="37">
        <f>IF(NV7="","",(VLOOKUP(NV7,Dane!$A$2:$B$10,2)+2*NT7+NU7)*NS$6)</f>
        <v>112</v>
      </c>
      <c r="NT7" s="9">
        <v>3</v>
      </c>
      <c r="NU7" s="9">
        <v>1</v>
      </c>
      <c r="NV7" s="12">
        <v>2</v>
      </c>
    </row>
    <row r="8" spans="1:386" x14ac:dyDescent="0.25">
      <c r="A8" s="6">
        <v>2</v>
      </c>
      <c r="B8" s="7" t="s">
        <v>139</v>
      </c>
      <c r="C8" s="8">
        <v>2001</v>
      </c>
      <c r="D8" s="54" t="str">
        <f>VLOOKUP(C8,Dane!$A$17:$B$34,2)</f>
        <v>młodzik</v>
      </c>
      <c r="E8" s="43" t="s">
        <v>140</v>
      </c>
      <c r="F8" s="49">
        <f t="shared" si="73"/>
        <v>1686</v>
      </c>
      <c r="G8" s="47">
        <f t="shared" si="74"/>
        <v>475</v>
      </c>
      <c r="H8" s="47">
        <f t="shared" si="74"/>
        <v>300</v>
      </c>
      <c r="I8" s="47">
        <f t="shared" si="74"/>
        <v>210</v>
      </c>
      <c r="J8" s="47">
        <f t="shared" si="74"/>
        <v>170</v>
      </c>
      <c r="K8" s="47">
        <f t="shared" si="74"/>
        <v>140</v>
      </c>
      <c r="L8" s="47">
        <f t="shared" si="74"/>
        <v>92</v>
      </c>
      <c r="M8" s="47">
        <f t="shared" si="74"/>
        <v>85</v>
      </c>
      <c r="N8" s="47">
        <f t="shared" si="74"/>
        <v>78</v>
      </c>
      <c r="O8" s="47">
        <f t="shared" si="74"/>
        <v>68</v>
      </c>
      <c r="P8" s="47">
        <f t="shared" si="74"/>
        <v>68</v>
      </c>
      <c r="Q8" s="45" t="str">
        <f t="shared" si="75"/>
        <v/>
      </c>
      <c r="R8" s="39" t="str">
        <f t="shared" si="76"/>
        <v/>
      </c>
      <c r="S8" s="39" t="str">
        <f t="shared" si="77"/>
        <v/>
      </c>
      <c r="T8" s="39" t="str">
        <f t="shared" si="78"/>
        <v/>
      </c>
      <c r="U8" s="39">
        <f t="shared" si="79"/>
        <v>52.5</v>
      </c>
      <c r="V8" s="39" t="str">
        <f t="shared" si="80"/>
        <v/>
      </c>
      <c r="W8" s="39" t="str">
        <f t="shared" si="81"/>
        <v/>
      </c>
      <c r="X8" s="39" t="str">
        <f t="shared" si="82"/>
        <v/>
      </c>
      <c r="Y8" s="39">
        <f t="shared" si="83"/>
        <v>68</v>
      </c>
      <c r="Z8" s="39" t="str">
        <f t="shared" si="84"/>
        <v/>
      </c>
      <c r="AA8" s="39" t="str">
        <f t="shared" si="85"/>
        <v/>
      </c>
      <c r="AB8" s="39">
        <f t="shared" si="86"/>
        <v>68</v>
      </c>
      <c r="AC8" s="39" t="str">
        <f t="shared" si="87"/>
        <v/>
      </c>
      <c r="AD8" s="39" t="str">
        <f t="shared" si="88"/>
        <v/>
      </c>
      <c r="AE8" s="39">
        <f t="shared" si="89"/>
        <v>68</v>
      </c>
      <c r="AF8" s="39">
        <f t="shared" si="90"/>
        <v>60</v>
      </c>
      <c r="AG8" s="39" t="str">
        <f t="shared" si="91"/>
        <v/>
      </c>
      <c r="AH8" s="39">
        <f t="shared" si="92"/>
        <v>170</v>
      </c>
      <c r="AI8" s="39" t="str">
        <f t="shared" si="93"/>
        <v/>
      </c>
      <c r="AJ8" s="39" t="str">
        <f t="shared" si="94"/>
        <v/>
      </c>
      <c r="AK8" s="39" t="str">
        <f t="shared" si="95"/>
        <v/>
      </c>
      <c r="AL8" s="39" t="str">
        <f t="shared" si="96"/>
        <v/>
      </c>
      <c r="AM8" s="39" t="str">
        <f t="shared" si="97"/>
        <v/>
      </c>
      <c r="AN8" s="39" t="str">
        <f t="shared" si="98"/>
        <v/>
      </c>
      <c r="AO8" s="39" t="str">
        <f t="shared" si="99"/>
        <v/>
      </c>
      <c r="AP8" s="39">
        <f t="shared" si="100"/>
        <v>68</v>
      </c>
      <c r="AQ8" s="39">
        <f t="shared" si="101"/>
        <v>78</v>
      </c>
      <c r="AR8" s="39" t="str">
        <f t="shared" si="102"/>
        <v/>
      </c>
      <c r="AS8" s="39" t="str">
        <f t="shared" si="103"/>
        <v/>
      </c>
      <c r="AT8" s="39">
        <f t="shared" si="104"/>
        <v>140</v>
      </c>
      <c r="AU8" s="39">
        <f t="shared" si="105"/>
        <v>92</v>
      </c>
      <c r="AV8" s="39" t="str">
        <f t="shared" si="106"/>
        <v/>
      </c>
      <c r="AW8" s="39" t="str">
        <f t="shared" si="107"/>
        <v/>
      </c>
      <c r="AX8" s="39" t="str">
        <f t="shared" si="108"/>
        <v/>
      </c>
      <c r="AY8" s="39" t="str">
        <f t="shared" si="109"/>
        <v/>
      </c>
      <c r="AZ8" s="39" t="str">
        <f t="shared" si="110"/>
        <v/>
      </c>
      <c r="BA8" s="39" t="str">
        <f t="shared" si="111"/>
        <v/>
      </c>
      <c r="BB8" s="39" t="str">
        <f t="shared" si="112"/>
        <v/>
      </c>
      <c r="BC8" s="39" t="str">
        <f t="shared" si="113"/>
        <v/>
      </c>
      <c r="BD8" s="39" t="str">
        <f t="shared" si="114"/>
        <v/>
      </c>
      <c r="BE8" s="39">
        <f t="shared" si="115"/>
        <v>85</v>
      </c>
      <c r="BF8" s="39" t="str">
        <f t="shared" si="116"/>
        <v/>
      </c>
      <c r="BG8" s="39" t="str">
        <f t="shared" si="117"/>
        <v/>
      </c>
      <c r="BH8" s="39">
        <f t="shared" si="118"/>
        <v>210</v>
      </c>
      <c r="BI8" s="39" t="str">
        <f t="shared" si="119"/>
        <v/>
      </c>
      <c r="BJ8" s="39" t="str">
        <f t="shared" si="120"/>
        <v/>
      </c>
      <c r="BK8" s="39">
        <f t="shared" si="121"/>
        <v>475</v>
      </c>
      <c r="BL8" s="39" t="str">
        <f t="shared" si="122"/>
        <v/>
      </c>
      <c r="BM8" s="39" t="str">
        <f t="shared" si="123"/>
        <v/>
      </c>
      <c r="BN8" s="39" t="str">
        <f t="shared" si="124"/>
        <v/>
      </c>
      <c r="BO8" s="39" t="str">
        <f t="shared" si="125"/>
        <v/>
      </c>
      <c r="BP8" s="39" t="str">
        <f t="shared" si="126"/>
        <v/>
      </c>
      <c r="BQ8" s="39" t="str">
        <f t="shared" si="127"/>
        <v/>
      </c>
      <c r="BR8" s="39" t="str">
        <f t="shared" si="128"/>
        <v/>
      </c>
      <c r="BS8" s="39">
        <f t="shared" si="129"/>
        <v>300</v>
      </c>
      <c r="BT8" s="39" t="str">
        <f t="shared" si="130"/>
        <v/>
      </c>
      <c r="BU8" s="39" t="str">
        <f t="shared" si="131"/>
        <v/>
      </c>
      <c r="BV8" s="39" t="str">
        <f t="shared" si="132"/>
        <v/>
      </c>
      <c r="BW8" s="39" t="str">
        <f t="shared" si="133"/>
        <v/>
      </c>
      <c r="BX8" s="39" t="str">
        <f t="shared" si="134"/>
        <v/>
      </c>
      <c r="BY8" s="39">
        <f t="shared" si="135"/>
        <v>10</v>
      </c>
      <c r="BZ8" s="39" t="str">
        <f t="shared" si="136"/>
        <v/>
      </c>
      <c r="CA8" s="39" t="str">
        <f t="shared" si="137"/>
        <v/>
      </c>
      <c r="CB8" s="39" t="str">
        <f t="shared" si="138"/>
        <v/>
      </c>
      <c r="CC8" s="39" t="str">
        <f t="shared" si="139"/>
        <v/>
      </c>
      <c r="CD8" s="39" t="str">
        <f t="shared" si="140"/>
        <v/>
      </c>
      <c r="CE8" s="39" t="str">
        <f t="shared" si="141"/>
        <v/>
      </c>
      <c r="CF8" s="39" t="str">
        <f t="shared" si="142"/>
        <v/>
      </c>
      <c r="CG8" s="39" t="str">
        <f t="shared" si="143"/>
        <v/>
      </c>
      <c r="CH8" s="39" t="str">
        <f t="shared" si="144"/>
        <v/>
      </c>
      <c r="CI8" s="39" t="str">
        <f t="shared" si="145"/>
        <v/>
      </c>
      <c r="CJ8" s="39" t="str">
        <f t="shared" si="146"/>
        <v/>
      </c>
      <c r="CK8" s="39" t="str">
        <f t="shared" si="147"/>
        <v/>
      </c>
      <c r="CL8" s="39" t="str">
        <f t="shared" si="148"/>
        <v/>
      </c>
      <c r="CM8" s="37" t="str">
        <f>IF(CP8="","",(VLOOKUP(CP8,Dane!$A$2:$B$10,2)+2*CN8+CO8)*CM$6)</f>
        <v/>
      </c>
      <c r="CN8" s="10"/>
      <c r="CO8" s="10"/>
      <c r="CP8" s="10"/>
      <c r="CQ8" s="37" t="str">
        <f>IF(CT8="","",(VLOOKUP(CT8,Dane!$A$2:$B$10,2)+2*CR8+CS8)*CQ$6)</f>
        <v/>
      </c>
      <c r="CR8" s="10"/>
      <c r="CS8" s="10"/>
      <c r="CT8" s="10"/>
      <c r="CU8" s="37" t="str">
        <f>IF(CX8="","",(VLOOKUP(CX8,Dane!$A$2:$B$10,2)+2*CV8+CW8)*CU$6)</f>
        <v/>
      </c>
      <c r="CV8" s="10"/>
      <c r="CW8" s="10"/>
      <c r="CX8" s="10"/>
      <c r="CY8" s="37" t="str">
        <f>IF(DB8="","",(VLOOKUP(DB8,Dane!$A$2:$B$10,2)+2*CZ8+DA8)*CY$6)</f>
        <v/>
      </c>
      <c r="CZ8" s="10"/>
      <c r="DA8" s="10"/>
      <c r="DB8" s="10"/>
      <c r="DC8" s="37">
        <f>IF(DF8="","",(VLOOKUP(DF8,Dane!$A$2:$B$10,2)+2*DD8+DE8)*DC$6)</f>
        <v>52.5</v>
      </c>
      <c r="DD8" s="9">
        <v>2</v>
      </c>
      <c r="DE8" s="9">
        <v>1</v>
      </c>
      <c r="DF8" s="9">
        <v>3</v>
      </c>
      <c r="DG8" s="37" t="str">
        <f>IF(DJ8="","",(VLOOKUP(DJ8,Dane!$A$2:$B$10,2)+2*DH8+DI8)*DG$6)</f>
        <v/>
      </c>
      <c r="DH8" s="10"/>
      <c r="DI8" s="10"/>
      <c r="DJ8" s="10"/>
      <c r="DK8" s="37" t="str">
        <f>IF(DN8="","",(VLOOKUP(DN8,Dane!$A$2:$B$10,2)+2*DL8+DM8)*DK$6)</f>
        <v/>
      </c>
      <c r="DL8" s="10"/>
      <c r="DM8" s="10"/>
      <c r="DN8" s="10"/>
      <c r="DO8" s="37" t="str">
        <f>IF(DR8="","",(VLOOKUP(DR8,Dane!$A$2:$B$10,2)+2*DP8+DQ8)*DO$6)</f>
        <v/>
      </c>
      <c r="DP8" s="10"/>
      <c r="DQ8" s="10"/>
      <c r="DR8" s="10"/>
      <c r="DS8" s="37">
        <f>IF(DV8="","",(VLOOKUP(DV8,Dane!$A$2:$B$10,2)+2*DT8+DU8)*DS$6)</f>
        <v>68</v>
      </c>
      <c r="DT8" s="9">
        <v>4</v>
      </c>
      <c r="DU8" s="9">
        <v>0</v>
      </c>
      <c r="DV8" s="9">
        <v>1</v>
      </c>
      <c r="DW8" s="37" t="str">
        <f>IF(DZ8="","",(VLOOKUP(DZ8,Dane!$A$2:$B$10,2)+2*DX8+DY8)*DW$6)</f>
        <v/>
      </c>
      <c r="DX8" s="10"/>
      <c r="DY8" s="10"/>
      <c r="DZ8" s="10"/>
      <c r="EA8" s="37" t="str">
        <f>IF(ED8="","",(VLOOKUP(ED8,Dane!$A$2:$B$10,2)+2*EB8+EC8)*EA$6)</f>
        <v/>
      </c>
      <c r="EB8" s="10"/>
      <c r="EC8" s="10"/>
      <c r="ED8" s="10"/>
      <c r="EE8" s="37">
        <f>IF(EH8="","",(VLOOKUP(EH8,Dane!$A$2:$B$10,2)+2*EF8+EG8)*EE$6)</f>
        <v>68</v>
      </c>
      <c r="EF8" s="11">
        <v>4</v>
      </c>
      <c r="EG8" s="11">
        <v>0</v>
      </c>
      <c r="EH8" s="11">
        <v>1</v>
      </c>
      <c r="EI8" s="37" t="str">
        <f>IF(EL8="","",(VLOOKUP(EL8,Dane!$A$2:$B$10,2)+2*EJ8+EK8)*EI$6)</f>
        <v/>
      </c>
      <c r="EJ8" s="10"/>
      <c r="EK8" s="10"/>
      <c r="EL8" s="10"/>
      <c r="EM8" s="37" t="str">
        <f>IF(EP8="","",(VLOOKUP(EP8,Dane!$A$2:$B$10,2)+2*EN8+EO8)*EM$6)</f>
        <v/>
      </c>
      <c r="EN8" s="10"/>
      <c r="EO8" s="10"/>
      <c r="EP8" s="10"/>
      <c r="EQ8" s="37">
        <f>IF(ET8="","",(VLOOKUP(ET8,Dane!$A$2:$B$10,2)+2*ER8+ES8)*EQ$6)</f>
        <v>68</v>
      </c>
      <c r="ER8" s="9">
        <v>4</v>
      </c>
      <c r="ES8" s="9">
        <v>0</v>
      </c>
      <c r="ET8" s="9">
        <v>1</v>
      </c>
      <c r="EU8" s="37">
        <f>IF(EX8="","",(VLOOKUP(EX8,Dane!$A$2:$B$10,2)+2*EV8+EW8)*EU$6)</f>
        <v>60</v>
      </c>
      <c r="EV8" s="9">
        <v>3</v>
      </c>
      <c r="EW8" s="9">
        <v>0</v>
      </c>
      <c r="EX8" s="9">
        <v>1</v>
      </c>
      <c r="EY8" s="37" t="str">
        <f>IF(FB8="","",(VLOOKUP(FB8,Dane!$A$2:$B$10,2)+2*EZ8+FA8)*EY$6)</f>
        <v/>
      </c>
      <c r="EZ8" s="10"/>
      <c r="FA8" s="10"/>
      <c r="FB8" s="10"/>
      <c r="FC8" s="37">
        <f>IF(FF8="","",(VLOOKUP(FF8,Dane!$A$2:$B$10,2)+2*FD8+FE8)*FC$6)</f>
        <v>170</v>
      </c>
      <c r="FD8" s="11">
        <v>4</v>
      </c>
      <c r="FE8" s="11">
        <v>0</v>
      </c>
      <c r="FF8" s="11">
        <v>1</v>
      </c>
      <c r="FG8" s="37" t="str">
        <f>IF(FJ8="","",(VLOOKUP(FJ8,Dane!$A$2:$B$10,2)+2*FH8+FI8)*FG$6)</f>
        <v/>
      </c>
      <c r="FH8" s="10"/>
      <c r="FI8" s="10"/>
      <c r="FJ8" s="10"/>
      <c r="FK8" s="37" t="str">
        <f>IF(FN8="","",(VLOOKUP(FN8,Dane!$A$2:$B$10,2)+2*FL8+FM8)*FK$6)</f>
        <v/>
      </c>
      <c r="FL8" s="10"/>
      <c r="FM8" s="10"/>
      <c r="FN8" s="10"/>
      <c r="FO8" s="37" t="str">
        <f>IF(FR8="","",(VLOOKUP(FR8,Dane!$A$2:$B$10,2)+2*FP8+FQ8)*FO$6)</f>
        <v/>
      </c>
      <c r="FP8" s="10"/>
      <c r="FQ8" s="10"/>
      <c r="FR8" s="10"/>
      <c r="FS8" s="37" t="str">
        <f>IF(FV8="","",(VLOOKUP(FV8,Dane!$A$2:$B$10,2)+2*FT8+FU8)*FS$6)</f>
        <v/>
      </c>
      <c r="FT8" s="10"/>
      <c r="FU8" s="10"/>
      <c r="FV8" s="10"/>
      <c r="FW8" s="37" t="str">
        <f>IF(FZ8="","",(VLOOKUP(FZ8,Dane!$A$2:$B$10,2)+2*FX8+FY8)*FW$6)</f>
        <v/>
      </c>
      <c r="FX8" s="10"/>
      <c r="FY8" s="10"/>
      <c r="FZ8" s="10"/>
      <c r="GA8" s="37" t="str">
        <f>IF(GD8="","",(VLOOKUP(GD8,Dane!$A$2:$B$10,2)+2*GB8+GC8)*GA$6)</f>
        <v/>
      </c>
      <c r="GB8" s="10"/>
      <c r="GC8" s="10"/>
      <c r="GD8" s="10"/>
      <c r="GE8" s="37" t="str">
        <f>IF(GH8="","",(VLOOKUP(GH8,Dane!$A$2:$B$10,2)+2*GF8+GG8)*GE$6)</f>
        <v/>
      </c>
      <c r="GF8" s="10"/>
      <c r="GG8" s="10"/>
      <c r="GH8" s="10"/>
      <c r="GI8" s="37">
        <f>IF(GL8="","",(VLOOKUP(GL8,Dane!$A$2:$B$10,2)+2*GJ8+GK8)*GI$6)</f>
        <v>68</v>
      </c>
      <c r="GJ8" s="11">
        <v>3</v>
      </c>
      <c r="GK8" s="11">
        <v>1</v>
      </c>
      <c r="GL8" s="11">
        <v>7</v>
      </c>
      <c r="GM8" s="37">
        <f>IF(GP8="","",(VLOOKUP(GP8,Dane!$A$2:$B$10,2)+2*GN8+GO8)*GM$6)</f>
        <v>78</v>
      </c>
      <c r="GN8" s="11">
        <v>2</v>
      </c>
      <c r="GO8" s="11">
        <v>0</v>
      </c>
      <c r="GP8" s="11">
        <v>1</v>
      </c>
      <c r="GQ8" s="37" t="str">
        <f>IF(GT8="","",(VLOOKUP(GT8,Dane!$A$2:$B$10,2)+2*GR8+GS8)*GQ$6)</f>
        <v/>
      </c>
      <c r="GR8" s="10"/>
      <c r="GS8" s="10"/>
      <c r="GT8" s="10"/>
      <c r="GU8" s="37" t="str">
        <f>IF(GX8="","",(VLOOKUP(GX8,Dane!$A$2:$B$10,2)+2*GV8+GW8)*GU$6)</f>
        <v/>
      </c>
      <c r="GV8" s="10"/>
      <c r="GW8" s="10"/>
      <c r="GX8" s="10"/>
      <c r="GY8" s="37">
        <f>IF(HB8="","",(VLOOKUP(HB8,Dane!$A$2:$B$10,2)+2*GZ8+HA8)*GY$6)</f>
        <v>140</v>
      </c>
      <c r="GZ8" s="11">
        <v>3</v>
      </c>
      <c r="HA8" s="11">
        <v>1</v>
      </c>
      <c r="HB8" s="11">
        <v>2</v>
      </c>
      <c r="HC8" s="37">
        <f>IF(HF8="","",(VLOOKUP(HF8,Dane!$A$2:$B$10,2)+2*HD8+HE8)*HC$6)</f>
        <v>92</v>
      </c>
      <c r="HD8" s="11">
        <v>3</v>
      </c>
      <c r="HE8" s="11">
        <v>2</v>
      </c>
      <c r="HF8" s="11">
        <v>5</v>
      </c>
      <c r="HG8" s="37" t="str">
        <f>IF(HJ8="","",(VLOOKUP(HJ8,Dane!$A$2:$B$10,2)+2*HH8+HI8)*HG$6)</f>
        <v/>
      </c>
      <c r="HH8" s="10"/>
      <c r="HI8" s="10"/>
      <c r="HJ8" s="10"/>
      <c r="HK8" s="37" t="str">
        <f>IF(HN8="","",(VLOOKUP(HN8,Dane!$A$2:$B$10,2)+2*HL8+HM8)*HK$6)</f>
        <v/>
      </c>
      <c r="HL8" s="10"/>
      <c r="HM8" s="10"/>
      <c r="HN8" s="10"/>
      <c r="HO8" s="37" t="str">
        <f>IF(HR8="","",(VLOOKUP(HR8,Dane!$A$2:$B$10,2)+2*HP8+HQ8)*HO$6)</f>
        <v/>
      </c>
      <c r="HP8" s="10"/>
      <c r="HQ8" s="10"/>
      <c r="HR8" s="10"/>
      <c r="HS8" s="37" t="str">
        <f>IF(HV8="","",(VLOOKUP(HV8,Dane!$A$2:$B$10,2)+2*HT8+HU8)*HS$6)</f>
        <v/>
      </c>
      <c r="HT8" s="10"/>
      <c r="HU8" s="10"/>
      <c r="HV8" s="10"/>
      <c r="HW8" s="37" t="str">
        <f>IF(HZ8="","",(VLOOKUP(HZ8,Dane!$A$2:$B$10,2)+2*HX8+HY8)*HW$6)</f>
        <v/>
      </c>
      <c r="HX8" s="10"/>
      <c r="HY8" s="10"/>
      <c r="HZ8" s="10"/>
      <c r="IA8" s="37" t="str">
        <f>IF(ID8="","",(VLOOKUP(ID8,Dane!$A$2:$B$10,2)+2*IB8+IC8)*IA$6)</f>
        <v/>
      </c>
      <c r="IB8" s="10"/>
      <c r="IC8" s="10"/>
      <c r="ID8" s="10"/>
      <c r="IE8" s="37" t="str">
        <f>IF(IH8="","",(VLOOKUP(IH8,Dane!$A$2:$B$10,2)+2*IF8+IG8)*IE$6)</f>
        <v/>
      </c>
      <c r="IF8" s="10"/>
      <c r="IG8" s="10"/>
      <c r="IH8" s="10"/>
      <c r="II8" s="37" t="str">
        <f>IF(IL8="","",(VLOOKUP(IL8,Dane!$A$2:$B$10,2)+2*IJ8+IK8)*II$6)</f>
        <v/>
      </c>
      <c r="IJ8" s="10"/>
      <c r="IK8" s="10"/>
      <c r="IL8" s="10"/>
      <c r="IM8" s="37" t="str">
        <f>IF(IP8="","",(VLOOKUP(IP8,Dane!$A$2:$B$10,2)+2*IN8+IO8)*IM$6)</f>
        <v/>
      </c>
      <c r="IN8" s="10"/>
      <c r="IO8" s="10"/>
      <c r="IP8" s="10"/>
      <c r="IQ8" s="37">
        <f>IF(IT8="","",(VLOOKUP(IT8,Dane!$A$2:$B$10,2)+2*IR8+IS8)*IQ$6)</f>
        <v>85</v>
      </c>
      <c r="IR8" s="11">
        <v>4</v>
      </c>
      <c r="IS8" s="11">
        <v>0</v>
      </c>
      <c r="IT8" s="11">
        <v>1</v>
      </c>
      <c r="IU8" s="37" t="str">
        <f>IF(IX8="","",(VLOOKUP(IX8,Dane!$A$2:$B$10,2)+2*IV8+IW8)*IU$6)</f>
        <v/>
      </c>
      <c r="IV8" s="10"/>
      <c r="IW8" s="10"/>
      <c r="IX8" s="10"/>
      <c r="IY8" s="37" t="str">
        <f>IF(JB8="","",(VLOOKUP(JB8,Dane!$A$2:$B$10,2)+2*IZ8+JA8)*IY$6)</f>
        <v/>
      </c>
      <c r="IZ8" s="10"/>
      <c r="JA8" s="10"/>
      <c r="JB8" s="10"/>
      <c r="JC8" s="37">
        <f>IF(JF8="","",(VLOOKUP(JF8,Dane!$A$2:$B$10,2)+2*JD8+JE8)*JC$6)</f>
        <v>210</v>
      </c>
      <c r="JD8" s="11">
        <v>3</v>
      </c>
      <c r="JE8" s="11">
        <v>1</v>
      </c>
      <c r="JF8" s="11">
        <v>2</v>
      </c>
      <c r="JG8" s="37" t="str">
        <f>IF(JJ8="","",(VLOOKUP(JJ8,Dane!$A$2:$B$10,2)+2*JH8+JI8)*JG$6)</f>
        <v/>
      </c>
      <c r="JH8" s="10"/>
      <c r="JI8" s="10"/>
      <c r="JJ8" s="10"/>
      <c r="JK8" s="37" t="str">
        <f>IF(JN8="","",(VLOOKUP(JN8,Dane!$A$2:$B$10,2)+2*JL8+JM8)*JK$6)</f>
        <v/>
      </c>
      <c r="JL8" s="10"/>
      <c r="JM8" s="10"/>
      <c r="JN8" s="10"/>
      <c r="JO8" s="37">
        <f>IF(JR8="","",(VLOOKUP(JR8,Dane!$A$2:$B$10,2)+2*JP8+JQ8)*JO$6)</f>
        <v>475</v>
      </c>
      <c r="JP8" s="11">
        <v>5</v>
      </c>
      <c r="JQ8" s="11">
        <v>0</v>
      </c>
      <c r="JR8" s="11">
        <v>1</v>
      </c>
      <c r="JS8" s="37" t="str">
        <f>IF(JV8="","",(VLOOKUP(JV8,Dane!$A$2:$B$10,2)+2*JT8+JU8)*JS$6)</f>
        <v/>
      </c>
      <c r="JT8" s="10"/>
      <c r="JU8" s="10"/>
      <c r="JV8" s="10"/>
      <c r="JW8" s="37" t="str">
        <f>IF(JZ8="","",(VLOOKUP(JZ8,Dane!$A$2:$B$10,2)+2*JX8+JY8)*JW$6)</f>
        <v/>
      </c>
      <c r="JX8" s="10"/>
      <c r="JY8" s="10"/>
      <c r="JZ8" s="10"/>
      <c r="KA8" s="37" t="str">
        <f>IF(KD8="","",(VLOOKUP(KD8,Dane!$A$2:$B$10,2)+2*KB8+KC8)*KA$6)</f>
        <v/>
      </c>
      <c r="KB8" s="10"/>
      <c r="KC8" s="10"/>
      <c r="KD8" s="10"/>
      <c r="KE8" s="37" t="str">
        <f>IF(KH8="","",(VLOOKUP(KH8,Dane!$A$2:$B$10,2)+2*KF8+KG8)*KE$6)</f>
        <v/>
      </c>
      <c r="KF8" s="10"/>
      <c r="KG8" s="10"/>
      <c r="KH8" s="10"/>
      <c r="KI8" s="37" t="str">
        <f>IF(KL8="","",(VLOOKUP(KL8,Dane!$A$2:$B$10,2)+2*KJ8+KK8)*KI$6)</f>
        <v/>
      </c>
      <c r="KJ8" s="10"/>
      <c r="KK8" s="10"/>
      <c r="KL8" s="10"/>
      <c r="KM8" s="37" t="str">
        <f>IF(KP8="","",(VLOOKUP(KP8,Dane!$A$2:$B$10,2)+2*KN8+KO8)*KM$6)</f>
        <v/>
      </c>
      <c r="KN8" s="10"/>
      <c r="KO8" s="10"/>
      <c r="KP8" s="10"/>
      <c r="KQ8" s="37" t="str">
        <f>IF(KT8="","",(VLOOKUP(KT8,Dane!$A$2:$B$10,2)+2*KR8+KS8)*KQ$6)</f>
        <v/>
      </c>
      <c r="KR8" s="10"/>
      <c r="KS8" s="10"/>
      <c r="KT8" s="10"/>
      <c r="KU8" s="37">
        <f>IF(KX8="","",(VLOOKUP(KX8,Dane!$A$2:$B$10,2)+2*KV8+KW8)*KU$6)</f>
        <v>300</v>
      </c>
      <c r="KV8" s="11">
        <v>3</v>
      </c>
      <c r="KW8" s="11">
        <v>2</v>
      </c>
      <c r="KX8" s="11">
        <v>2</v>
      </c>
      <c r="KY8" s="37" t="str">
        <f>IF(LB8="","",(VLOOKUP(LB8,Dane!$A$2:$B$10,2)+2*KZ8+LA8)*KY$6)</f>
        <v/>
      </c>
      <c r="KZ8" s="10"/>
      <c r="LA8" s="10"/>
      <c r="LB8" s="10"/>
      <c r="LC8" s="37" t="str">
        <f>IF(LF8="","",(VLOOKUP(LF8,Dane!$A$2:$B$10,2)+2*LD8+LE8)*LC$6)</f>
        <v/>
      </c>
      <c r="LD8" s="10"/>
      <c r="LE8" s="10"/>
      <c r="LF8" s="10"/>
      <c r="LG8" s="37" t="str">
        <f>IF(LJ8="","",(VLOOKUP(LJ8,Dane!$A$2:$B$10,2)+2*LH8+LI8)*LG$6)</f>
        <v/>
      </c>
      <c r="LH8" s="10"/>
      <c r="LI8" s="10"/>
      <c r="LJ8" s="10"/>
      <c r="LK8" s="37" t="str">
        <f>IF(LN8="","",(VLOOKUP(LN8,Dane!$A$2:$B$10,2)+2*LL8+LM8)*LK$6)</f>
        <v/>
      </c>
      <c r="LL8" s="10"/>
      <c r="LM8" s="10"/>
      <c r="LN8" s="10"/>
      <c r="LO8" s="37" t="str">
        <f>IF(LR8="","",(VLOOKUP(LR8,Dane!$A$2:$B$10,2)+2*LP8+LQ8)*LO$6)</f>
        <v/>
      </c>
      <c r="LP8" s="10"/>
      <c r="LQ8" s="10"/>
      <c r="LR8" s="10"/>
      <c r="LS8" s="37">
        <f>IF(LV8="","",(VLOOKUP(LV8,Dane!$A$2:$B$10,2)+2*LT8+LU8)*LS$6)</f>
        <v>10</v>
      </c>
      <c r="LT8" s="9">
        <v>0</v>
      </c>
      <c r="LU8" s="9">
        <v>1</v>
      </c>
      <c r="LV8" s="9">
        <v>0</v>
      </c>
      <c r="LW8" s="37" t="str">
        <f>IF(LZ8="","",(VLOOKUP(LZ8,Dane!$A$2:$B$10,2)+2*LX8+LY8)*LW$6)</f>
        <v/>
      </c>
      <c r="LX8" s="10"/>
      <c r="LY8" s="10"/>
      <c r="LZ8" s="10"/>
      <c r="MA8" s="37" t="str">
        <f>IF(MD8="","",(VLOOKUP(MD8,Dane!$A$2:$B$10,2)+2*MB8+MC8)*MA$6)</f>
        <v/>
      </c>
      <c r="MB8" s="10"/>
      <c r="MC8" s="10"/>
      <c r="MD8" s="10"/>
      <c r="ME8" s="37" t="str">
        <f>IF(MH8="","",(VLOOKUP(MH8,Dane!$A$2:$B$10,2)+2*MF8+MG8)*ME$6)</f>
        <v/>
      </c>
      <c r="MF8" s="10"/>
      <c r="MG8" s="10"/>
      <c r="MH8" s="10"/>
      <c r="MI8" s="37" t="str">
        <f>IF(ML8="","",(VLOOKUP(ML8,Dane!$A$2:$B$10,2)+2*MJ8+MK8)*MI$6)</f>
        <v/>
      </c>
      <c r="MJ8" s="10"/>
      <c r="MK8" s="10"/>
      <c r="ML8" s="10"/>
      <c r="MM8" s="37" t="str">
        <f>IF(MP8="","",(VLOOKUP(MP8,Dane!$A$2:$B$10,2)+2*MN8+MO8)*MM$6)</f>
        <v/>
      </c>
      <c r="MN8" s="10"/>
      <c r="MO8" s="10"/>
      <c r="MP8" s="10"/>
      <c r="MQ8" s="37" t="str">
        <f>IF(MT8="","",(VLOOKUP(MT8,Dane!$A$2:$B$10,2)+2*MR8+MS8)*MQ$6)</f>
        <v/>
      </c>
      <c r="MR8" s="10"/>
      <c r="MS8" s="10"/>
      <c r="MT8" s="10"/>
      <c r="MU8" s="37" t="str">
        <f>IF(MX8="","",(VLOOKUP(MX8,Dane!$A$2:$B$10,2)+2*MV8+MW8)*MU$6)</f>
        <v/>
      </c>
      <c r="MV8" s="10"/>
      <c r="MW8" s="10"/>
      <c r="MX8" s="10"/>
      <c r="MY8" s="37" t="str">
        <f>IF(NB8="","",(VLOOKUP(NB8,Dane!$A$2:$B$10,2)+2*MZ8+NA8)*MY$6)</f>
        <v/>
      </c>
      <c r="MZ8" s="10"/>
      <c r="NA8" s="10"/>
      <c r="NB8" s="10"/>
      <c r="NC8" s="37" t="str">
        <f>IF(NF8="","",(VLOOKUP(NF8,Dane!$A$2:$B$10,2)+2*ND8+NE8)*NC$6)</f>
        <v/>
      </c>
      <c r="ND8" s="10"/>
      <c r="NE8" s="10"/>
      <c r="NF8" s="10"/>
      <c r="NG8" s="37" t="str">
        <f>IF(NJ8="","",(VLOOKUP(NJ8,Dane!$A$2:$B$10,2)+2*NH8+NI8)*NG$6)</f>
        <v/>
      </c>
      <c r="NH8" s="10"/>
      <c r="NI8" s="10"/>
      <c r="NJ8" s="10"/>
      <c r="NK8" s="37" t="str">
        <f>IF(NN8="","",(VLOOKUP(NN8,Dane!$A$2:$B$10,2)+2*NL8+NM8)*NK$6)</f>
        <v/>
      </c>
      <c r="NL8" s="10"/>
      <c r="NM8" s="10"/>
      <c r="NN8" s="10"/>
      <c r="NO8" s="37" t="str">
        <f>IF(NR8="","",(VLOOKUP(NR8,Dane!$A$2:$B$10,2)+2*NP8+NQ8)*NO$6)</f>
        <v/>
      </c>
      <c r="NP8" s="10"/>
      <c r="NQ8" s="10"/>
      <c r="NR8" s="10"/>
      <c r="NS8" s="37" t="str">
        <f>IF(NV8="","",(VLOOKUP(NV8,Dane!$A$2:$B$10,2)+2*NT8+NU8)*NS$6)</f>
        <v/>
      </c>
      <c r="NT8" s="10"/>
      <c r="NU8" s="10"/>
      <c r="NV8" s="13"/>
    </row>
    <row r="9" spans="1:386" x14ac:dyDescent="0.25">
      <c r="A9" s="6">
        <v>3</v>
      </c>
      <c r="B9" s="7" t="s">
        <v>142</v>
      </c>
      <c r="C9" s="8">
        <v>2002</v>
      </c>
      <c r="D9" s="54" t="str">
        <f>VLOOKUP(C9,Dane!$A$17:$B$34,2)</f>
        <v>młodzik</v>
      </c>
      <c r="E9" s="43" t="s">
        <v>143</v>
      </c>
      <c r="F9" s="49">
        <f t="shared" si="73"/>
        <v>1564</v>
      </c>
      <c r="G9" s="47">
        <f t="shared" si="74"/>
        <v>300</v>
      </c>
      <c r="H9" s="47">
        <f t="shared" si="74"/>
        <v>237.5</v>
      </c>
      <c r="I9" s="47">
        <f t="shared" si="74"/>
        <v>190</v>
      </c>
      <c r="J9" s="47">
        <f t="shared" si="74"/>
        <v>187.5</v>
      </c>
      <c r="K9" s="47">
        <f t="shared" si="74"/>
        <v>136</v>
      </c>
      <c r="L9" s="47">
        <f t="shared" si="74"/>
        <v>116</v>
      </c>
      <c r="M9" s="47">
        <f t="shared" si="74"/>
        <v>108</v>
      </c>
      <c r="N9" s="47">
        <f t="shared" si="74"/>
        <v>105</v>
      </c>
      <c r="O9" s="47">
        <f t="shared" si="74"/>
        <v>100</v>
      </c>
      <c r="P9" s="47">
        <f t="shared" si="74"/>
        <v>84</v>
      </c>
      <c r="Q9" s="45" t="str">
        <f t="shared" si="75"/>
        <v/>
      </c>
      <c r="R9" s="39" t="str">
        <f t="shared" si="76"/>
        <v/>
      </c>
      <c r="S9" s="39" t="str">
        <f t="shared" si="77"/>
        <v/>
      </c>
      <c r="T9" s="39" t="str">
        <f t="shared" si="78"/>
        <v/>
      </c>
      <c r="U9" s="39">
        <f t="shared" si="79"/>
        <v>52.5</v>
      </c>
      <c r="V9" s="39" t="str">
        <f t="shared" si="80"/>
        <v/>
      </c>
      <c r="W9" s="39" t="str">
        <f t="shared" si="81"/>
        <v/>
      </c>
      <c r="X9" s="39">
        <f t="shared" si="82"/>
        <v>26</v>
      </c>
      <c r="Y9" s="39" t="str">
        <f t="shared" si="83"/>
        <v/>
      </c>
      <c r="Z9" s="39" t="str">
        <f t="shared" si="84"/>
        <v/>
      </c>
      <c r="AA9" s="39" t="str">
        <f t="shared" si="85"/>
        <v/>
      </c>
      <c r="AB9" s="39">
        <f t="shared" si="86"/>
        <v>60</v>
      </c>
      <c r="AC9" s="39" t="str">
        <f t="shared" si="87"/>
        <v/>
      </c>
      <c r="AD9" s="39" t="str">
        <f t="shared" si="88"/>
        <v/>
      </c>
      <c r="AE9" s="39">
        <f t="shared" si="89"/>
        <v>68</v>
      </c>
      <c r="AF9" s="39">
        <f t="shared" si="90"/>
        <v>60</v>
      </c>
      <c r="AG9" s="39" t="str">
        <f t="shared" si="91"/>
        <v/>
      </c>
      <c r="AH9" s="39">
        <f t="shared" si="92"/>
        <v>190</v>
      </c>
      <c r="AI9" s="39" t="str">
        <f t="shared" si="93"/>
        <v/>
      </c>
      <c r="AJ9" s="39" t="str">
        <f t="shared" si="94"/>
        <v/>
      </c>
      <c r="AK9" s="39" t="str">
        <f t="shared" si="95"/>
        <v/>
      </c>
      <c r="AL9" s="39" t="str">
        <f t="shared" si="96"/>
        <v/>
      </c>
      <c r="AM9" s="39" t="str">
        <f t="shared" si="97"/>
        <v/>
      </c>
      <c r="AN9" s="39" t="str">
        <f t="shared" si="98"/>
        <v/>
      </c>
      <c r="AO9" s="39" t="str">
        <f t="shared" si="99"/>
        <v/>
      </c>
      <c r="AP9" s="39">
        <f t="shared" si="100"/>
        <v>116</v>
      </c>
      <c r="AQ9" s="39">
        <f t="shared" si="101"/>
        <v>72</v>
      </c>
      <c r="AR9" s="39" t="str">
        <f t="shared" si="102"/>
        <v/>
      </c>
      <c r="AS9" s="39" t="str">
        <f t="shared" si="103"/>
        <v/>
      </c>
      <c r="AT9" s="39" t="str">
        <f t="shared" si="104"/>
        <v/>
      </c>
      <c r="AU9" s="39">
        <f t="shared" si="105"/>
        <v>108</v>
      </c>
      <c r="AV9" s="39" t="str">
        <f t="shared" si="106"/>
        <v/>
      </c>
      <c r="AW9" s="39" t="str">
        <f t="shared" si="107"/>
        <v/>
      </c>
      <c r="AX9" s="39" t="str">
        <f t="shared" si="108"/>
        <v/>
      </c>
      <c r="AY9" s="39" t="str">
        <f t="shared" si="109"/>
        <v/>
      </c>
      <c r="AZ9" s="39" t="str">
        <f t="shared" si="110"/>
        <v/>
      </c>
      <c r="BA9" s="39" t="str">
        <f t="shared" si="111"/>
        <v/>
      </c>
      <c r="BB9" s="39" t="str">
        <f t="shared" si="112"/>
        <v/>
      </c>
      <c r="BC9" s="39">
        <f t="shared" si="113"/>
        <v>100</v>
      </c>
      <c r="BD9" s="39" t="str">
        <f t="shared" si="114"/>
        <v/>
      </c>
      <c r="BE9" s="39">
        <f t="shared" si="115"/>
        <v>75</v>
      </c>
      <c r="BF9" s="39" t="str">
        <f t="shared" si="116"/>
        <v/>
      </c>
      <c r="BG9" s="39" t="str">
        <f t="shared" si="117"/>
        <v/>
      </c>
      <c r="BH9" s="39">
        <f t="shared" si="118"/>
        <v>187.5</v>
      </c>
      <c r="BI9" s="39" t="str">
        <f t="shared" si="119"/>
        <v/>
      </c>
      <c r="BJ9" s="39" t="str">
        <f t="shared" si="120"/>
        <v/>
      </c>
      <c r="BK9" s="39">
        <f t="shared" si="121"/>
        <v>237.5</v>
      </c>
      <c r="BL9" s="39" t="str">
        <f t="shared" si="122"/>
        <v/>
      </c>
      <c r="BM9" s="39" t="str">
        <f t="shared" si="123"/>
        <v/>
      </c>
      <c r="BN9" s="39" t="str">
        <f t="shared" si="124"/>
        <v/>
      </c>
      <c r="BO9" s="39" t="str">
        <f t="shared" si="125"/>
        <v/>
      </c>
      <c r="BP9" s="39" t="str">
        <f t="shared" si="126"/>
        <v/>
      </c>
      <c r="BQ9" s="39" t="str">
        <f t="shared" si="127"/>
        <v/>
      </c>
      <c r="BR9" s="39">
        <f t="shared" si="128"/>
        <v>80</v>
      </c>
      <c r="BS9" s="39">
        <f t="shared" si="129"/>
        <v>300</v>
      </c>
      <c r="BT9" s="39" t="str">
        <f t="shared" si="130"/>
        <v/>
      </c>
      <c r="BU9" s="39">
        <f t="shared" si="131"/>
        <v>18</v>
      </c>
      <c r="BV9" s="39">
        <f t="shared" si="132"/>
        <v>84</v>
      </c>
      <c r="BW9" s="39" t="str">
        <f t="shared" si="133"/>
        <v/>
      </c>
      <c r="BX9" s="39" t="str">
        <f t="shared" si="134"/>
        <v/>
      </c>
      <c r="BY9" s="39">
        <f t="shared" si="135"/>
        <v>105</v>
      </c>
      <c r="BZ9" s="39" t="str">
        <f t="shared" si="136"/>
        <v/>
      </c>
      <c r="CA9" s="39" t="str">
        <f t="shared" si="137"/>
        <v/>
      </c>
      <c r="CB9" s="39" t="str">
        <f t="shared" si="138"/>
        <v/>
      </c>
      <c r="CC9" s="39" t="str">
        <f t="shared" si="139"/>
        <v/>
      </c>
      <c r="CD9" s="39" t="str">
        <f t="shared" si="140"/>
        <v/>
      </c>
      <c r="CE9" s="39" t="str">
        <f t="shared" si="141"/>
        <v/>
      </c>
      <c r="CF9" s="39" t="str">
        <f t="shared" si="142"/>
        <v/>
      </c>
      <c r="CG9" s="39" t="str">
        <f t="shared" si="143"/>
        <v/>
      </c>
      <c r="CH9" s="39" t="str">
        <f t="shared" si="144"/>
        <v/>
      </c>
      <c r="CI9" s="39" t="str">
        <f t="shared" si="145"/>
        <v/>
      </c>
      <c r="CJ9" s="39" t="str">
        <f t="shared" si="146"/>
        <v/>
      </c>
      <c r="CK9" s="39">
        <f t="shared" si="147"/>
        <v>56</v>
      </c>
      <c r="CL9" s="39">
        <f t="shared" si="148"/>
        <v>136</v>
      </c>
      <c r="CM9" s="37" t="str">
        <f>IF(CP9="","",(VLOOKUP(CP9,Dane!$A$2:$B$10,2)+2*CN9+CO9)*CM$6)</f>
        <v/>
      </c>
      <c r="CN9" s="10"/>
      <c r="CO9" s="10"/>
      <c r="CP9" s="10"/>
      <c r="CQ9" s="37" t="str">
        <f>IF(CT9="","",(VLOOKUP(CT9,Dane!$A$2:$B$10,2)+2*CR9+CS9)*CQ$6)</f>
        <v/>
      </c>
      <c r="CR9" s="10"/>
      <c r="CS9" s="10"/>
      <c r="CT9" s="10"/>
      <c r="CU9" s="37" t="str">
        <f>IF(CX9="","",(VLOOKUP(CX9,Dane!$A$2:$B$10,2)+2*CV9+CW9)*CU$6)</f>
        <v/>
      </c>
      <c r="CV9" s="10"/>
      <c r="CW9" s="10"/>
      <c r="CX9" s="10"/>
      <c r="CY9" s="37" t="str">
        <f>IF(DB9="","",(VLOOKUP(DB9,Dane!$A$2:$B$10,2)+2*CZ9+DA9)*CY$6)</f>
        <v/>
      </c>
      <c r="CZ9" s="10"/>
      <c r="DA9" s="10"/>
      <c r="DB9" s="10"/>
      <c r="DC9" s="37">
        <f>IF(DF9="","",(VLOOKUP(DF9,Dane!$A$2:$B$10,2)+2*DD9+DE9)*DC$6)</f>
        <v>52.5</v>
      </c>
      <c r="DD9" s="9">
        <v>2</v>
      </c>
      <c r="DE9" s="9">
        <v>1</v>
      </c>
      <c r="DF9" s="9">
        <v>3</v>
      </c>
      <c r="DG9" s="37" t="str">
        <f>IF(DJ9="","",(VLOOKUP(DJ9,Dane!$A$2:$B$10,2)+2*DH9+DI9)*DG$6)</f>
        <v/>
      </c>
      <c r="DH9" s="10"/>
      <c r="DI9" s="10"/>
      <c r="DJ9" s="10"/>
      <c r="DK9" s="37" t="str">
        <f>IF(DN9="","",(VLOOKUP(DN9,Dane!$A$2:$B$10,2)+2*DL9+DM9)*DK$6)</f>
        <v/>
      </c>
      <c r="DL9" s="10"/>
      <c r="DM9" s="10"/>
      <c r="DN9" s="10"/>
      <c r="DO9" s="37">
        <f>IF(DR9="","",(VLOOKUP(DR9,Dane!$A$2:$B$10,2)+2*DP9+DQ9)*DO$6)</f>
        <v>26</v>
      </c>
      <c r="DP9" s="9">
        <v>2</v>
      </c>
      <c r="DQ9" s="9">
        <v>0</v>
      </c>
      <c r="DR9" s="9">
        <v>1</v>
      </c>
      <c r="DS9" s="37" t="str">
        <f>IF(DV9="","",(VLOOKUP(DV9,Dane!$A$2:$B$10,2)+2*DT9+DU9)*DS$6)</f>
        <v/>
      </c>
      <c r="DT9" s="10"/>
      <c r="DU9" s="10"/>
      <c r="DV9" s="10"/>
      <c r="DW9" s="37" t="str">
        <f>IF(DZ9="","",(VLOOKUP(DZ9,Dane!$A$2:$B$10,2)+2*DX9+DY9)*DW$6)</f>
        <v/>
      </c>
      <c r="DX9" s="10"/>
      <c r="DY9" s="10"/>
      <c r="DZ9" s="10"/>
      <c r="EA9" s="37" t="str">
        <f>IF(ED9="","",(VLOOKUP(ED9,Dane!$A$2:$B$10,2)+2*EB9+EC9)*EA$6)</f>
        <v/>
      </c>
      <c r="EB9" s="10"/>
      <c r="EC9" s="10"/>
      <c r="ED9" s="10"/>
      <c r="EE9" s="37">
        <f>IF(EH9="","",(VLOOKUP(EH9,Dane!$A$2:$B$10,2)+2*EF9+EG9)*EE$6)</f>
        <v>60</v>
      </c>
      <c r="EF9" s="9">
        <v>3</v>
      </c>
      <c r="EG9" s="9">
        <v>0</v>
      </c>
      <c r="EH9" s="9">
        <v>1</v>
      </c>
      <c r="EI9" s="37" t="str">
        <f>IF(EL9="","",(VLOOKUP(EL9,Dane!$A$2:$B$10,2)+2*EJ9+EK9)*EI$6)</f>
        <v/>
      </c>
      <c r="EJ9" s="10"/>
      <c r="EK9" s="10"/>
      <c r="EL9" s="10"/>
      <c r="EM9" s="37" t="str">
        <f>IF(EP9="","",(VLOOKUP(EP9,Dane!$A$2:$B$10,2)+2*EN9+EO9)*EM$6)</f>
        <v/>
      </c>
      <c r="EN9" s="10"/>
      <c r="EO9" s="10"/>
      <c r="EP9" s="10"/>
      <c r="EQ9" s="37">
        <f>IF(ET9="","",(VLOOKUP(ET9,Dane!$A$2:$B$10,2)+2*ER9+ES9)*EQ$6)</f>
        <v>68</v>
      </c>
      <c r="ER9" s="9">
        <v>4</v>
      </c>
      <c r="ES9" s="9">
        <v>0</v>
      </c>
      <c r="ET9" s="9">
        <v>1</v>
      </c>
      <c r="EU9" s="37">
        <f>IF(EX9="","",(VLOOKUP(EX9,Dane!$A$2:$B$10,2)+2*EV9+EW9)*EU$6)</f>
        <v>60</v>
      </c>
      <c r="EV9" s="9">
        <v>3</v>
      </c>
      <c r="EW9" s="9">
        <v>0</v>
      </c>
      <c r="EX9" s="9">
        <v>1</v>
      </c>
      <c r="EY9" s="37" t="str">
        <f>IF(FB9="","",(VLOOKUP(FB9,Dane!$A$2:$B$10,2)+2*EZ9+FA9)*EY$6)</f>
        <v/>
      </c>
      <c r="EZ9" s="10"/>
      <c r="FA9" s="10"/>
      <c r="FB9" s="10"/>
      <c r="FC9" s="37">
        <f>IF(FF9="","",(VLOOKUP(FF9,Dane!$A$2:$B$10,2)+2*FD9+FE9)*FC$6)</f>
        <v>190</v>
      </c>
      <c r="FD9" s="11">
        <v>5</v>
      </c>
      <c r="FE9" s="11">
        <v>0</v>
      </c>
      <c r="FF9" s="11">
        <v>1</v>
      </c>
      <c r="FG9" s="37" t="str">
        <f>IF(FJ9="","",(VLOOKUP(FJ9,Dane!$A$2:$B$10,2)+2*FH9+FI9)*FG$6)</f>
        <v/>
      </c>
      <c r="FH9" s="10"/>
      <c r="FI9" s="10"/>
      <c r="FJ9" s="10"/>
      <c r="FK9" s="37" t="str">
        <f>IF(FN9="","",(VLOOKUP(FN9,Dane!$A$2:$B$10,2)+2*FL9+FM9)*FK$6)</f>
        <v/>
      </c>
      <c r="FL9" s="10"/>
      <c r="FM9" s="10"/>
      <c r="FN9" s="10"/>
      <c r="FO9" s="37" t="str">
        <f>IF(FR9="","",(VLOOKUP(FR9,Dane!$A$2:$B$10,2)+2*FP9+FQ9)*FO$6)</f>
        <v/>
      </c>
      <c r="FP9" s="10"/>
      <c r="FQ9" s="10"/>
      <c r="FR9" s="10"/>
      <c r="FS9" s="37" t="str">
        <f>IF(FV9="","",(VLOOKUP(FV9,Dane!$A$2:$B$10,2)+2*FT9+FU9)*FS$6)</f>
        <v/>
      </c>
      <c r="FT9" s="10"/>
      <c r="FU9" s="10"/>
      <c r="FV9" s="10"/>
      <c r="FW9" s="37" t="str">
        <f>IF(FZ9="","",(VLOOKUP(FZ9,Dane!$A$2:$B$10,2)+2*FX9+FY9)*FW$6)</f>
        <v/>
      </c>
      <c r="FX9" s="10"/>
      <c r="FY9" s="10"/>
      <c r="FZ9" s="10"/>
      <c r="GA9" s="37" t="str">
        <f>IF(GD9="","",(VLOOKUP(GD9,Dane!$A$2:$B$10,2)+2*GB9+GC9)*GA$6)</f>
        <v/>
      </c>
      <c r="GB9" s="10"/>
      <c r="GC9" s="10"/>
      <c r="GD9" s="10"/>
      <c r="GE9" s="37" t="str">
        <f>IF(GH9="","",(VLOOKUP(GH9,Dane!$A$2:$B$10,2)+2*GF9+GG9)*GE$6)</f>
        <v/>
      </c>
      <c r="GF9" s="10"/>
      <c r="GG9" s="10"/>
      <c r="GH9" s="10"/>
      <c r="GI9" s="37">
        <f>IF(GL9="","",(VLOOKUP(GL9,Dane!$A$2:$B$10,2)+2*GJ9+GK9)*GI$6)</f>
        <v>116</v>
      </c>
      <c r="GJ9" s="11">
        <v>4</v>
      </c>
      <c r="GK9" s="11">
        <v>1</v>
      </c>
      <c r="GL9" s="11">
        <v>3</v>
      </c>
      <c r="GM9" s="37">
        <f>IF(GP9="","",(VLOOKUP(GP9,Dane!$A$2:$B$10,2)+2*GN9+GO9)*GM$6)</f>
        <v>72</v>
      </c>
      <c r="GN9" s="9">
        <v>2</v>
      </c>
      <c r="GO9" s="9">
        <v>1</v>
      </c>
      <c r="GP9" s="9">
        <v>2</v>
      </c>
      <c r="GQ9" s="37" t="str">
        <f>IF(GT9="","",(VLOOKUP(GT9,Dane!$A$2:$B$10,2)+2*GR9+GS9)*GQ$6)</f>
        <v/>
      </c>
      <c r="GR9" s="10"/>
      <c r="GS9" s="10"/>
      <c r="GT9" s="10"/>
      <c r="GU9" s="37" t="str">
        <f>IF(GX9="","",(VLOOKUP(GX9,Dane!$A$2:$B$10,2)+2*GV9+GW9)*GU$6)</f>
        <v/>
      </c>
      <c r="GV9" s="10"/>
      <c r="GW9" s="10"/>
      <c r="GX9" s="10"/>
      <c r="GY9" s="37" t="str">
        <f>IF(HB9="","",(VLOOKUP(HB9,Dane!$A$2:$B$10,2)+2*GZ9+HA9)*GY$6)</f>
        <v/>
      </c>
      <c r="GZ9" s="10"/>
      <c r="HA9" s="10"/>
      <c r="HB9" s="10"/>
      <c r="HC9" s="37">
        <f>IF(HF9="","",(VLOOKUP(HF9,Dane!$A$2:$B$10,2)+2*HD9+HE9)*HC$6)</f>
        <v>108</v>
      </c>
      <c r="HD9" s="11">
        <v>3</v>
      </c>
      <c r="HE9" s="11">
        <v>2</v>
      </c>
      <c r="HF9" s="11">
        <v>3</v>
      </c>
      <c r="HG9" s="37" t="str">
        <f>IF(HJ9="","",(VLOOKUP(HJ9,Dane!$A$2:$B$10,2)+2*HH9+HI9)*HG$6)</f>
        <v/>
      </c>
      <c r="HH9" s="10"/>
      <c r="HI9" s="10"/>
      <c r="HJ9" s="10"/>
      <c r="HK9" s="37" t="str">
        <f>IF(HN9="","",(VLOOKUP(HN9,Dane!$A$2:$B$10,2)+2*HL9+HM9)*HK$6)</f>
        <v/>
      </c>
      <c r="HL9" s="10"/>
      <c r="HM9" s="10"/>
      <c r="HN9" s="10"/>
      <c r="HO9" s="37" t="str">
        <f>IF(HR9="","",(VLOOKUP(HR9,Dane!$A$2:$B$10,2)+2*HP9+HQ9)*HO$6)</f>
        <v/>
      </c>
      <c r="HP9" s="10"/>
      <c r="HQ9" s="10"/>
      <c r="HR9" s="10"/>
      <c r="HS9" s="37" t="str">
        <f>IF(HV9="","",(VLOOKUP(HV9,Dane!$A$2:$B$10,2)+2*HT9+HU9)*HS$6)</f>
        <v/>
      </c>
      <c r="HT9" s="10"/>
      <c r="HU9" s="10"/>
      <c r="HV9" s="10"/>
      <c r="HW9" s="37" t="str">
        <f>IF(HZ9="","",(VLOOKUP(HZ9,Dane!$A$2:$B$10,2)+2*HX9+HY9)*HW$6)</f>
        <v/>
      </c>
      <c r="HX9" s="10"/>
      <c r="HY9" s="10"/>
      <c r="HZ9" s="10"/>
      <c r="IA9" s="37" t="str">
        <f>IF(ID9="","",(VLOOKUP(ID9,Dane!$A$2:$B$10,2)+2*IB9+IC9)*IA$6)</f>
        <v/>
      </c>
      <c r="IB9" s="10"/>
      <c r="IC9" s="10"/>
      <c r="ID9" s="10"/>
      <c r="IE9" s="37" t="str">
        <f>IF(IH9="","",(VLOOKUP(IH9,Dane!$A$2:$B$10,2)+2*IF9+IG9)*IE$6)</f>
        <v/>
      </c>
      <c r="IF9" s="10"/>
      <c r="IG9" s="10"/>
      <c r="IH9" s="10"/>
      <c r="II9" s="37">
        <f>IF(IL9="","",(VLOOKUP(IL9,Dane!$A$2:$B$10,2)+2*IJ9+IK9)*II$6)</f>
        <v>100</v>
      </c>
      <c r="IJ9" s="9">
        <v>3</v>
      </c>
      <c r="IK9" s="9">
        <v>1</v>
      </c>
      <c r="IL9" s="9">
        <v>3</v>
      </c>
      <c r="IM9" s="37" t="str">
        <f>IF(IP9="","",(VLOOKUP(IP9,Dane!$A$2:$B$10,2)+2*IN9+IO9)*IM$6)</f>
        <v/>
      </c>
      <c r="IN9" s="10"/>
      <c r="IO9" s="10"/>
      <c r="IP9" s="10"/>
      <c r="IQ9" s="37">
        <f>IF(IT9="","",(VLOOKUP(IT9,Dane!$A$2:$B$10,2)+2*IR9+IS9)*IQ$6)</f>
        <v>75</v>
      </c>
      <c r="IR9" s="9">
        <v>3</v>
      </c>
      <c r="IS9" s="9">
        <v>0</v>
      </c>
      <c r="IT9" s="9">
        <v>1</v>
      </c>
      <c r="IU9" s="37" t="str">
        <f>IF(IX9="","",(VLOOKUP(IX9,Dane!$A$2:$B$10,2)+2*IV9+IW9)*IU$6)</f>
        <v/>
      </c>
      <c r="IV9" s="10"/>
      <c r="IW9" s="10"/>
      <c r="IX9" s="10"/>
      <c r="IY9" s="37" t="str">
        <f>IF(JB9="","",(VLOOKUP(JB9,Dane!$A$2:$B$10,2)+2*IZ9+JA9)*IY$6)</f>
        <v/>
      </c>
      <c r="IZ9" s="10"/>
      <c r="JA9" s="10"/>
      <c r="JB9" s="10"/>
      <c r="JC9" s="37">
        <f>IF(JF9="","",(VLOOKUP(JF9,Dane!$A$2:$B$10,2)+2*JD9+JE9)*JC$6)</f>
        <v>187.5</v>
      </c>
      <c r="JD9" s="11">
        <v>3</v>
      </c>
      <c r="JE9" s="11">
        <v>1</v>
      </c>
      <c r="JF9" s="11">
        <v>3</v>
      </c>
      <c r="JG9" s="37" t="str">
        <f>IF(JJ9="","",(VLOOKUP(JJ9,Dane!$A$2:$B$10,2)+2*JH9+JI9)*JG$6)</f>
        <v/>
      </c>
      <c r="JH9" s="10"/>
      <c r="JI9" s="10"/>
      <c r="JJ9" s="10"/>
      <c r="JK9" s="37" t="str">
        <f>IF(JN9="","",(VLOOKUP(JN9,Dane!$A$2:$B$10,2)+2*JL9+JM9)*JK$6)</f>
        <v/>
      </c>
      <c r="JL9" s="10"/>
      <c r="JM9" s="10"/>
      <c r="JN9" s="10"/>
      <c r="JO9" s="37">
        <f>IF(JR9="","",(VLOOKUP(JR9,Dane!$A$2:$B$10,2)+2*JP9+JQ9)*JO$6)</f>
        <v>237.5</v>
      </c>
      <c r="JP9" s="11">
        <v>3</v>
      </c>
      <c r="JQ9" s="11">
        <v>2</v>
      </c>
      <c r="JR9" s="11">
        <v>7</v>
      </c>
      <c r="JS9" s="37" t="str">
        <f>IF(JV9="","",(VLOOKUP(JV9,Dane!$A$2:$B$10,2)+2*JT9+JU9)*JS$6)</f>
        <v/>
      </c>
      <c r="JT9" s="10"/>
      <c r="JU9" s="10"/>
      <c r="JV9" s="10"/>
      <c r="JW9" s="37" t="str">
        <f>IF(JZ9="","",(VLOOKUP(JZ9,Dane!$A$2:$B$10,2)+2*JX9+JY9)*JW$6)</f>
        <v/>
      </c>
      <c r="JX9" s="10"/>
      <c r="JY9" s="10"/>
      <c r="JZ9" s="10"/>
      <c r="KA9" s="37" t="str">
        <f>IF(KD9="","",(VLOOKUP(KD9,Dane!$A$2:$B$10,2)+2*KB9+KC9)*KA$6)</f>
        <v/>
      </c>
      <c r="KB9" s="10"/>
      <c r="KC9" s="10"/>
      <c r="KD9" s="10"/>
      <c r="KE9" s="37" t="str">
        <f>IF(KH9="","",(VLOOKUP(KH9,Dane!$A$2:$B$10,2)+2*KF9+KG9)*KE$6)</f>
        <v/>
      </c>
      <c r="KF9" s="10"/>
      <c r="KG9" s="10"/>
      <c r="KH9" s="10"/>
      <c r="KI9" s="37" t="str">
        <f>IF(KL9="","",(VLOOKUP(KL9,Dane!$A$2:$B$10,2)+2*KJ9+KK9)*KI$6)</f>
        <v/>
      </c>
      <c r="KJ9" s="10"/>
      <c r="KK9" s="10"/>
      <c r="KL9" s="10"/>
      <c r="KM9" s="37" t="str">
        <f>IF(KP9="","",(VLOOKUP(KP9,Dane!$A$2:$B$10,2)+2*KN9+KO9)*KM$6)</f>
        <v/>
      </c>
      <c r="KN9" s="10"/>
      <c r="KO9" s="10"/>
      <c r="KP9" s="10"/>
      <c r="KQ9" s="56">
        <f t="shared" ref="KQ9:KQ10" si="149">IF(KT9="","",(2*KR9+KS9)*KQ$6)</f>
        <v>80</v>
      </c>
      <c r="KR9" s="11">
        <v>4</v>
      </c>
      <c r="KS9" s="11">
        <v>0</v>
      </c>
      <c r="KT9" s="11">
        <v>1</v>
      </c>
      <c r="KU9" s="37">
        <f>IF(KX9="","",(VLOOKUP(KX9,Dane!$A$2:$B$10,2)+2*KV9+KW9)*KU$6)</f>
        <v>300</v>
      </c>
      <c r="KV9" s="11">
        <v>3</v>
      </c>
      <c r="KW9" s="11">
        <v>2</v>
      </c>
      <c r="KX9" s="11">
        <v>2</v>
      </c>
      <c r="KY9" s="37" t="str">
        <f>IF(LB9="","",(VLOOKUP(LB9,Dane!$A$2:$B$10,2)+2*KZ9+LA9)*KY$6)</f>
        <v/>
      </c>
      <c r="KZ9" s="10"/>
      <c r="LA9" s="10"/>
      <c r="LB9" s="10"/>
      <c r="LC9" s="56">
        <f>IF(LF9="","",(2*LD9+LE9)*LC$6)</f>
        <v>18</v>
      </c>
      <c r="LD9" s="9">
        <v>1</v>
      </c>
      <c r="LE9" s="9">
        <v>1</v>
      </c>
      <c r="LF9" s="9">
        <v>2</v>
      </c>
      <c r="LG9" s="37">
        <f>IF(LJ9="","",(VLOOKUP(LJ9,Dane!$A$2:$B$10,2)+2*LH9+LI9)*LG$6)</f>
        <v>84</v>
      </c>
      <c r="LH9" s="9">
        <v>3</v>
      </c>
      <c r="LI9" s="9">
        <v>1</v>
      </c>
      <c r="LJ9" s="9">
        <v>2</v>
      </c>
      <c r="LK9" s="37" t="str">
        <f>IF(LN9="","",(VLOOKUP(LN9,Dane!$A$2:$B$10,2)+2*LL9+LM9)*LK$6)</f>
        <v/>
      </c>
      <c r="LL9" s="10"/>
      <c r="LM9" s="10"/>
      <c r="LN9" s="10"/>
      <c r="LO9" s="37" t="str">
        <f>IF(LR9="","",(VLOOKUP(LR9,Dane!$A$2:$B$10,2)+2*LP9+LQ9)*LO$6)</f>
        <v/>
      </c>
      <c r="LP9" s="10"/>
      <c r="LQ9" s="10"/>
      <c r="LR9" s="10"/>
      <c r="LS9" s="37">
        <f>IF(LV9="","",(VLOOKUP(LV9,Dane!$A$2:$B$10,2)+2*LT9+LU9)*LS$6)</f>
        <v>105</v>
      </c>
      <c r="LT9" s="11">
        <v>2</v>
      </c>
      <c r="LU9" s="11">
        <v>1</v>
      </c>
      <c r="LV9" s="11">
        <v>3</v>
      </c>
      <c r="LW9" s="37" t="str">
        <f>IF(LZ9="","",(VLOOKUP(LZ9,Dane!$A$2:$B$10,2)+2*LX9+LY9)*LW$6)</f>
        <v/>
      </c>
      <c r="LX9" s="10"/>
      <c r="LY9" s="10"/>
      <c r="LZ9" s="10"/>
      <c r="MA9" s="37" t="str">
        <f>IF(MD9="","",(VLOOKUP(MD9,Dane!$A$2:$B$10,2)+2*MB9+MC9)*MA$6)</f>
        <v/>
      </c>
      <c r="MB9" s="10"/>
      <c r="MC9" s="10"/>
      <c r="MD9" s="10"/>
      <c r="ME9" s="37" t="str">
        <f>IF(MH9="","",(VLOOKUP(MH9,Dane!$A$2:$B$10,2)+2*MF9+MG9)*ME$6)</f>
        <v/>
      </c>
      <c r="MF9" s="10"/>
      <c r="MG9" s="10"/>
      <c r="MH9" s="10"/>
      <c r="MI9" s="37" t="str">
        <f>IF(ML9="","",(VLOOKUP(ML9,Dane!$A$2:$B$10,2)+2*MJ9+MK9)*MI$6)</f>
        <v/>
      </c>
      <c r="MJ9" s="10"/>
      <c r="MK9" s="10"/>
      <c r="ML9" s="10"/>
      <c r="MM9" s="37" t="str">
        <f>IF(MP9="","",(VLOOKUP(MP9,Dane!$A$2:$B$10,2)+2*MN9+MO9)*MM$6)</f>
        <v/>
      </c>
      <c r="MN9" s="10"/>
      <c r="MO9" s="10"/>
      <c r="MP9" s="10"/>
      <c r="MQ9" s="37" t="str">
        <f>IF(MT9="","",(VLOOKUP(MT9,Dane!$A$2:$B$10,2)+2*MR9+MS9)*MQ$6)</f>
        <v/>
      </c>
      <c r="MR9" s="10"/>
      <c r="MS9" s="10"/>
      <c r="MT9" s="10"/>
      <c r="MU9" s="37" t="str">
        <f>IF(MX9="","",(VLOOKUP(MX9,Dane!$A$2:$B$10,2)+2*MV9+MW9)*MU$6)</f>
        <v/>
      </c>
      <c r="MV9" s="10"/>
      <c r="MW9" s="10"/>
      <c r="MX9" s="10"/>
      <c r="MY9" s="37" t="str">
        <f>IF(NB9="","",(VLOOKUP(NB9,Dane!$A$2:$B$10,2)+2*MZ9+NA9)*MY$6)</f>
        <v/>
      </c>
      <c r="MZ9" s="10"/>
      <c r="NA9" s="10"/>
      <c r="NB9" s="10"/>
      <c r="NC9" s="37" t="str">
        <f>IF(NF9="","",(VLOOKUP(NF9,Dane!$A$2:$B$10,2)+2*ND9+NE9)*NC$6)</f>
        <v/>
      </c>
      <c r="ND9" s="10"/>
      <c r="NE9" s="10"/>
      <c r="NF9" s="10"/>
      <c r="NG9" s="37" t="str">
        <f>IF(NJ9="","",(VLOOKUP(NJ9,Dane!$A$2:$B$10,2)+2*NH9+NI9)*NG$6)</f>
        <v/>
      </c>
      <c r="NH9" s="10"/>
      <c r="NI9" s="10"/>
      <c r="NJ9" s="10"/>
      <c r="NK9" s="37" t="str">
        <f>IF(NN9="","",(VLOOKUP(NN9,Dane!$A$2:$B$10,2)+2*NL9+NM9)*NK$6)</f>
        <v/>
      </c>
      <c r="NL9" s="10"/>
      <c r="NM9" s="10"/>
      <c r="NN9" s="10"/>
      <c r="NO9" s="56">
        <f>IF(NR9="","",(2*NP9+NQ9)*NO$6)</f>
        <v>56</v>
      </c>
      <c r="NP9" s="11">
        <v>3</v>
      </c>
      <c r="NQ9" s="11">
        <v>1</v>
      </c>
      <c r="NR9" s="11">
        <v>1</v>
      </c>
      <c r="NS9" s="37">
        <f>IF(NV9="","",(VLOOKUP(NV9,Dane!$A$2:$B$10,2)+2*NT9+NU9)*NS$6)</f>
        <v>136</v>
      </c>
      <c r="NT9" s="11">
        <v>4</v>
      </c>
      <c r="NU9" s="11">
        <v>0</v>
      </c>
      <c r="NV9" s="14">
        <v>1</v>
      </c>
    </row>
    <row r="10" spans="1:386" x14ac:dyDescent="0.25">
      <c r="A10" s="6">
        <v>4</v>
      </c>
      <c r="B10" s="7" t="s">
        <v>144</v>
      </c>
      <c r="C10" s="8">
        <v>2002</v>
      </c>
      <c r="D10" s="54" t="str">
        <f>VLOOKUP(C10,Dane!$A$17:$B$34,2)</f>
        <v>młodzik</v>
      </c>
      <c r="E10" s="43" t="s">
        <v>145</v>
      </c>
      <c r="F10" s="49">
        <f t="shared" si="73"/>
        <v>1433.5</v>
      </c>
      <c r="G10" s="47">
        <f t="shared" si="74"/>
        <v>247.5</v>
      </c>
      <c r="H10" s="47">
        <f t="shared" si="74"/>
        <v>190</v>
      </c>
      <c r="I10" s="47">
        <f t="shared" si="74"/>
        <v>180</v>
      </c>
      <c r="J10" s="47">
        <f t="shared" si="74"/>
        <v>160</v>
      </c>
      <c r="K10" s="47">
        <f t="shared" si="74"/>
        <v>124</v>
      </c>
      <c r="L10" s="47">
        <f t="shared" si="74"/>
        <v>116</v>
      </c>
      <c r="M10" s="47">
        <f t="shared" si="74"/>
        <v>112</v>
      </c>
      <c r="N10" s="47">
        <f t="shared" si="74"/>
        <v>102</v>
      </c>
      <c r="O10" s="47">
        <f t="shared" si="74"/>
        <v>102</v>
      </c>
      <c r="P10" s="47">
        <f t="shared" si="74"/>
        <v>100</v>
      </c>
      <c r="Q10" s="45">
        <f t="shared" si="75"/>
        <v>45</v>
      </c>
      <c r="R10" s="39" t="str">
        <f t="shared" si="76"/>
        <v/>
      </c>
      <c r="S10" s="39">
        <f t="shared" si="77"/>
        <v>100</v>
      </c>
      <c r="T10" s="39">
        <f t="shared" si="78"/>
        <v>92</v>
      </c>
      <c r="U10" s="39">
        <f t="shared" si="79"/>
        <v>72.5</v>
      </c>
      <c r="V10" s="39" t="str">
        <f t="shared" si="80"/>
        <v/>
      </c>
      <c r="W10" s="39" t="str">
        <f t="shared" si="81"/>
        <v/>
      </c>
      <c r="X10" s="39" t="str">
        <f t="shared" si="82"/>
        <v/>
      </c>
      <c r="Y10" s="39" t="str">
        <f t="shared" si="83"/>
        <v/>
      </c>
      <c r="Z10" s="39" t="str">
        <f t="shared" si="84"/>
        <v/>
      </c>
      <c r="AA10" s="39" t="str">
        <f t="shared" si="85"/>
        <v/>
      </c>
      <c r="AB10" s="39" t="str">
        <f t="shared" si="86"/>
        <v/>
      </c>
      <c r="AC10" s="39" t="str">
        <f t="shared" si="87"/>
        <v/>
      </c>
      <c r="AD10" s="39" t="str">
        <f t="shared" si="88"/>
        <v/>
      </c>
      <c r="AE10" s="39">
        <f t="shared" si="89"/>
        <v>60</v>
      </c>
      <c r="AF10" s="39">
        <f t="shared" si="90"/>
        <v>50</v>
      </c>
      <c r="AG10" s="39" t="str">
        <f t="shared" si="91"/>
        <v/>
      </c>
      <c r="AH10" s="39">
        <f t="shared" si="92"/>
        <v>180</v>
      </c>
      <c r="AI10" s="39" t="str">
        <f t="shared" si="93"/>
        <v/>
      </c>
      <c r="AJ10" s="39" t="str">
        <f t="shared" si="94"/>
        <v/>
      </c>
      <c r="AK10" s="39" t="str">
        <f t="shared" si="95"/>
        <v/>
      </c>
      <c r="AL10" s="39">
        <f t="shared" si="96"/>
        <v>85</v>
      </c>
      <c r="AM10" s="39" t="str">
        <f t="shared" si="97"/>
        <v/>
      </c>
      <c r="AN10" s="39">
        <f t="shared" si="98"/>
        <v>124</v>
      </c>
      <c r="AO10" s="39" t="str">
        <f t="shared" si="99"/>
        <v/>
      </c>
      <c r="AP10" s="39">
        <f t="shared" si="100"/>
        <v>8</v>
      </c>
      <c r="AQ10" s="39">
        <f t="shared" si="101"/>
        <v>102</v>
      </c>
      <c r="AR10" s="39" t="str">
        <f t="shared" si="102"/>
        <v/>
      </c>
      <c r="AS10" s="39" t="str">
        <f t="shared" si="103"/>
        <v/>
      </c>
      <c r="AT10" s="39" t="str">
        <f t="shared" si="104"/>
        <v/>
      </c>
      <c r="AU10" s="39">
        <f t="shared" si="105"/>
        <v>76</v>
      </c>
      <c r="AV10" s="39" t="str">
        <f t="shared" si="106"/>
        <v/>
      </c>
      <c r="AW10" s="39" t="str">
        <f t="shared" si="107"/>
        <v/>
      </c>
      <c r="AX10" s="39" t="str">
        <f t="shared" si="108"/>
        <v/>
      </c>
      <c r="AY10" s="39" t="str">
        <f t="shared" si="109"/>
        <v/>
      </c>
      <c r="AZ10" s="39" t="str">
        <f t="shared" si="110"/>
        <v/>
      </c>
      <c r="BA10" s="39">
        <f t="shared" si="111"/>
        <v>46</v>
      </c>
      <c r="BB10" s="39" t="str">
        <f t="shared" si="112"/>
        <v/>
      </c>
      <c r="BC10" s="39">
        <f t="shared" si="113"/>
        <v>116</v>
      </c>
      <c r="BD10" s="39" t="str">
        <f t="shared" si="114"/>
        <v/>
      </c>
      <c r="BE10" s="39">
        <f t="shared" si="115"/>
        <v>85</v>
      </c>
      <c r="BF10" s="39" t="str">
        <f t="shared" si="116"/>
        <v/>
      </c>
      <c r="BG10" s="39" t="str">
        <f t="shared" si="117"/>
        <v/>
      </c>
      <c r="BH10" s="39">
        <f t="shared" si="118"/>
        <v>247.5</v>
      </c>
      <c r="BI10" s="39" t="str">
        <f t="shared" si="119"/>
        <v/>
      </c>
      <c r="BJ10" s="39" t="str">
        <f t="shared" si="120"/>
        <v/>
      </c>
      <c r="BK10" s="39">
        <f t="shared" si="121"/>
        <v>75</v>
      </c>
      <c r="BL10" s="39" t="str">
        <f t="shared" si="122"/>
        <v/>
      </c>
      <c r="BM10" s="39" t="str">
        <f t="shared" si="123"/>
        <v/>
      </c>
      <c r="BN10" s="39" t="str">
        <f t="shared" si="124"/>
        <v/>
      </c>
      <c r="BO10" s="39" t="str">
        <f t="shared" si="125"/>
        <v/>
      </c>
      <c r="BP10" s="39" t="str">
        <f t="shared" si="126"/>
        <v/>
      </c>
      <c r="BQ10" s="39" t="str">
        <f t="shared" si="127"/>
        <v/>
      </c>
      <c r="BR10" s="39">
        <f t="shared" si="128"/>
        <v>80</v>
      </c>
      <c r="BS10" s="39">
        <f t="shared" si="129"/>
        <v>190</v>
      </c>
      <c r="BT10" s="39" t="str">
        <f t="shared" si="130"/>
        <v/>
      </c>
      <c r="BU10" s="39">
        <f t="shared" si="131"/>
        <v>12</v>
      </c>
      <c r="BV10" s="39">
        <f t="shared" si="132"/>
        <v>102</v>
      </c>
      <c r="BW10" s="39" t="str">
        <f t="shared" si="133"/>
        <v/>
      </c>
      <c r="BX10" s="39" t="str">
        <f t="shared" si="134"/>
        <v/>
      </c>
      <c r="BY10" s="39">
        <f t="shared" si="135"/>
        <v>160</v>
      </c>
      <c r="BZ10" s="39" t="str">
        <f t="shared" si="136"/>
        <v/>
      </c>
      <c r="CA10" s="39" t="str">
        <f t="shared" si="137"/>
        <v/>
      </c>
      <c r="CB10" s="39" t="str">
        <f t="shared" si="138"/>
        <v/>
      </c>
      <c r="CC10" s="39" t="str">
        <f t="shared" si="139"/>
        <v/>
      </c>
      <c r="CD10" s="39" t="str">
        <f t="shared" si="140"/>
        <v/>
      </c>
      <c r="CE10" s="39" t="str">
        <f t="shared" si="141"/>
        <v/>
      </c>
      <c r="CF10" s="39" t="str">
        <f t="shared" si="142"/>
        <v/>
      </c>
      <c r="CG10" s="39" t="str">
        <f t="shared" si="143"/>
        <v/>
      </c>
      <c r="CH10" s="39" t="str">
        <f t="shared" si="144"/>
        <v/>
      </c>
      <c r="CI10" s="39" t="str">
        <f t="shared" si="145"/>
        <v/>
      </c>
      <c r="CJ10" s="39" t="str">
        <f t="shared" si="146"/>
        <v/>
      </c>
      <c r="CK10" s="39">
        <f t="shared" si="147"/>
        <v>112</v>
      </c>
      <c r="CL10" s="39">
        <f t="shared" si="148"/>
        <v>8</v>
      </c>
      <c r="CM10" s="37">
        <f>IF(CP10="","",(VLOOKUP(CP10,Dane!$A$2:$B$10,2)+2*CN10+CO10)*CM$6)</f>
        <v>45</v>
      </c>
      <c r="CN10" s="9">
        <v>1</v>
      </c>
      <c r="CO10" s="9">
        <v>1</v>
      </c>
      <c r="CP10" s="9">
        <v>0</v>
      </c>
      <c r="CQ10" s="37" t="str">
        <f>IF(CT10="","",(VLOOKUP(CT10,Dane!$A$2:$B$10,2)+2*CR10+CS10)*CQ$6)</f>
        <v/>
      </c>
      <c r="CR10" s="10"/>
      <c r="CS10" s="10"/>
      <c r="CT10" s="10"/>
      <c r="CU10" s="37">
        <f>IF(CX10="","",(VLOOKUP(CX10,Dane!$A$2:$B$10,2)+2*CV10+CW10)*CU$6)</f>
        <v>100</v>
      </c>
      <c r="CV10" s="9">
        <v>3</v>
      </c>
      <c r="CW10" s="9">
        <v>1</v>
      </c>
      <c r="CX10" s="9">
        <v>3</v>
      </c>
      <c r="CY10" s="37">
        <f>IF(DB10="","",(VLOOKUP(DB10,Dane!$A$2:$B$10,2)+2*CZ10+DA10)*CY$6)</f>
        <v>92</v>
      </c>
      <c r="CZ10" s="9">
        <v>3</v>
      </c>
      <c r="DA10" s="9">
        <v>2</v>
      </c>
      <c r="DB10" s="9">
        <v>5</v>
      </c>
      <c r="DC10" s="37">
        <f>IF(DF10="","",(VLOOKUP(DF10,Dane!$A$2:$B$10,2)+2*DD10+DE10)*DC$6)</f>
        <v>72.5</v>
      </c>
      <c r="DD10" s="9">
        <v>4</v>
      </c>
      <c r="DE10" s="9">
        <v>1</v>
      </c>
      <c r="DF10" s="9">
        <v>3</v>
      </c>
      <c r="DG10" s="37" t="str">
        <f>IF(DJ10="","",(VLOOKUP(DJ10,Dane!$A$2:$B$10,2)+2*DH10+DI10)*DG$6)</f>
        <v/>
      </c>
      <c r="DH10" s="10"/>
      <c r="DI10" s="10"/>
      <c r="DJ10" s="10"/>
      <c r="DK10" s="37" t="str">
        <f>IF(DN10="","",(VLOOKUP(DN10,Dane!$A$2:$B$10,2)+2*DL10+DM10)*DK$6)</f>
        <v/>
      </c>
      <c r="DL10" s="10"/>
      <c r="DM10" s="10"/>
      <c r="DN10" s="10"/>
      <c r="DO10" s="37" t="str">
        <f>IF(DR10="","",(VLOOKUP(DR10,Dane!$A$2:$B$10,2)+2*DP10+DQ10)*DO$6)</f>
        <v/>
      </c>
      <c r="DP10" s="10"/>
      <c r="DQ10" s="10"/>
      <c r="DR10" s="10"/>
      <c r="DS10" s="37" t="str">
        <f>IF(DV10="","",(VLOOKUP(DV10,Dane!$A$2:$B$10,2)+2*DT10+DU10)*DS$6)</f>
        <v/>
      </c>
      <c r="DT10" s="10"/>
      <c r="DU10" s="10"/>
      <c r="DV10" s="10"/>
      <c r="DW10" s="37" t="str">
        <f>IF(DZ10="","",(VLOOKUP(DZ10,Dane!$A$2:$B$10,2)+2*DX10+DY10)*DW$6)</f>
        <v/>
      </c>
      <c r="DX10" s="10"/>
      <c r="DY10" s="10"/>
      <c r="DZ10" s="10"/>
      <c r="EA10" s="37" t="str">
        <f>IF(ED10="","",(VLOOKUP(ED10,Dane!$A$2:$B$10,2)+2*EB10+EC10)*EA$6)</f>
        <v/>
      </c>
      <c r="EB10" s="10"/>
      <c r="EC10" s="10"/>
      <c r="ED10" s="10"/>
      <c r="EE10" s="37" t="str">
        <f>IF(EH10="","",(VLOOKUP(EH10,Dane!$A$2:$B$10,2)+2*EF10+EG10)*EE$6)</f>
        <v/>
      </c>
      <c r="EF10" s="10"/>
      <c r="EG10" s="10"/>
      <c r="EH10" s="10"/>
      <c r="EI10" s="37" t="str">
        <f>IF(EL10="","",(VLOOKUP(EL10,Dane!$A$2:$B$10,2)+2*EJ10+EK10)*EI$6)</f>
        <v/>
      </c>
      <c r="EJ10" s="10"/>
      <c r="EK10" s="10"/>
      <c r="EL10" s="10"/>
      <c r="EM10" s="37" t="str">
        <f>IF(EP10="","",(VLOOKUP(EP10,Dane!$A$2:$B$10,2)+2*EN10+EO10)*EM$6)</f>
        <v/>
      </c>
      <c r="EN10" s="10"/>
      <c r="EO10" s="10"/>
      <c r="EP10" s="10"/>
      <c r="EQ10" s="37">
        <f>IF(ET10="","",(VLOOKUP(ET10,Dane!$A$2:$B$10,2)+2*ER10+ES10)*EQ$6)</f>
        <v>60</v>
      </c>
      <c r="ER10" s="9">
        <v>3</v>
      </c>
      <c r="ES10" s="9">
        <v>0</v>
      </c>
      <c r="ET10" s="9">
        <v>1</v>
      </c>
      <c r="EU10" s="37">
        <f>IF(EX10="","",(VLOOKUP(EX10,Dane!$A$2:$B$10,2)+2*EV10+EW10)*EU$6)</f>
        <v>50</v>
      </c>
      <c r="EV10" s="9">
        <v>3</v>
      </c>
      <c r="EW10" s="9">
        <v>1</v>
      </c>
      <c r="EX10" s="9">
        <v>3</v>
      </c>
      <c r="EY10" s="37" t="str">
        <f>IF(FB10="","",(VLOOKUP(FB10,Dane!$A$2:$B$10,2)+2*EZ10+FA10)*EY$6)</f>
        <v/>
      </c>
      <c r="EZ10" s="10"/>
      <c r="FA10" s="10"/>
      <c r="FB10" s="10"/>
      <c r="FC10" s="37">
        <f>IF(FF10="","",(VLOOKUP(FF10,Dane!$A$2:$B$10,2)+2*FD10+FE10)*FC$6)</f>
        <v>180</v>
      </c>
      <c r="FD10" s="11">
        <v>5</v>
      </c>
      <c r="FE10" s="11">
        <v>1</v>
      </c>
      <c r="FF10" s="11">
        <v>2</v>
      </c>
      <c r="FG10" s="37" t="str">
        <f>IF(FJ10="","",(VLOOKUP(FJ10,Dane!$A$2:$B$10,2)+2*FH10+FI10)*FG$6)</f>
        <v/>
      </c>
      <c r="FH10" s="10"/>
      <c r="FI10" s="10"/>
      <c r="FJ10" s="10"/>
      <c r="FK10" s="37" t="str">
        <f>IF(FN10="","",(VLOOKUP(FN10,Dane!$A$2:$B$10,2)+2*FL10+FM10)*FK$6)</f>
        <v/>
      </c>
      <c r="FL10" s="10"/>
      <c r="FM10" s="10"/>
      <c r="FN10" s="10"/>
      <c r="FO10" s="37" t="str">
        <f>IF(FR10="","",(VLOOKUP(FR10,Dane!$A$2:$B$10,2)+2*FP10+FQ10)*FO$6)</f>
        <v/>
      </c>
      <c r="FP10" s="10"/>
      <c r="FQ10" s="10"/>
      <c r="FR10" s="10"/>
      <c r="FS10" s="37">
        <f>IF(FV10="","",(VLOOKUP(FV10,Dane!$A$2:$B$10,2)+2*FT10+FU10)*FS$6)</f>
        <v>85</v>
      </c>
      <c r="FT10" s="9">
        <v>4</v>
      </c>
      <c r="FU10" s="9">
        <v>0</v>
      </c>
      <c r="FV10" s="9">
        <v>1</v>
      </c>
      <c r="FW10" s="37" t="str">
        <f>IF(FZ10="","",(VLOOKUP(FZ10,Dane!$A$2:$B$10,2)+2*FX10+FY10)*FW$6)</f>
        <v/>
      </c>
      <c r="FX10" s="10"/>
      <c r="FY10" s="10"/>
      <c r="FZ10" s="10"/>
      <c r="GA10" s="37">
        <f>IF(GD10="","",(VLOOKUP(GD10,Dane!$A$2:$B$10,2)+2*GB10+GC10)*GA$6)</f>
        <v>124</v>
      </c>
      <c r="GB10" s="11">
        <v>5</v>
      </c>
      <c r="GC10" s="11">
        <v>2</v>
      </c>
      <c r="GD10" s="11">
        <v>5</v>
      </c>
      <c r="GE10" s="37" t="str">
        <f>IF(GH10="","",(VLOOKUP(GH10,Dane!$A$2:$B$10,2)+2*GF10+GG10)*GE$6)</f>
        <v/>
      </c>
      <c r="GF10" s="10"/>
      <c r="GG10" s="10"/>
      <c r="GH10" s="10"/>
      <c r="GI10" s="37">
        <f>IF(GL10="","",(VLOOKUP(GL10,Dane!$A$2:$B$10,2)+2*GJ10+GK10)*GI$6)</f>
        <v>8</v>
      </c>
      <c r="GJ10" s="9">
        <v>0</v>
      </c>
      <c r="GK10" s="9">
        <v>1</v>
      </c>
      <c r="GL10" s="9">
        <v>0</v>
      </c>
      <c r="GM10" s="37">
        <f>IF(GP10="","",(VLOOKUP(GP10,Dane!$A$2:$B$10,2)+2*GN10+GO10)*GM$6)</f>
        <v>102</v>
      </c>
      <c r="GN10" s="11">
        <v>4</v>
      </c>
      <c r="GO10" s="11">
        <v>0</v>
      </c>
      <c r="GP10" s="11">
        <v>1</v>
      </c>
      <c r="GQ10" s="37" t="str">
        <f>IF(GT10="","",(VLOOKUP(GT10,Dane!$A$2:$B$10,2)+2*GR10+GS10)*GQ$6)</f>
        <v/>
      </c>
      <c r="GR10" s="10"/>
      <c r="GS10" s="10"/>
      <c r="GT10" s="10"/>
      <c r="GU10" s="37" t="str">
        <f>IF(GX10="","",(VLOOKUP(GX10,Dane!$A$2:$B$10,2)+2*GV10+GW10)*GU$6)</f>
        <v/>
      </c>
      <c r="GV10" s="10"/>
      <c r="GW10" s="10"/>
      <c r="GX10" s="10"/>
      <c r="GY10" s="37" t="str">
        <f>IF(HB10="","",(VLOOKUP(HB10,Dane!$A$2:$B$10,2)+2*GZ10+HA10)*GY$6)</f>
        <v/>
      </c>
      <c r="GZ10" s="10"/>
      <c r="HA10" s="10"/>
      <c r="HB10" s="10"/>
      <c r="HC10" s="37">
        <f>IF(HF10="","",(VLOOKUP(HF10,Dane!$A$2:$B$10,2)+2*HD10+HE10)*HC$6)</f>
        <v>76</v>
      </c>
      <c r="HD10" s="9">
        <v>3</v>
      </c>
      <c r="HE10" s="9">
        <v>2</v>
      </c>
      <c r="HF10" s="9">
        <v>7</v>
      </c>
      <c r="HG10" s="37" t="str">
        <f>IF(HJ10="","",(VLOOKUP(HJ10,Dane!$A$2:$B$10,2)+2*HH10+HI10)*HG$6)</f>
        <v/>
      </c>
      <c r="HH10" s="10"/>
      <c r="HI10" s="10"/>
      <c r="HJ10" s="10"/>
      <c r="HK10" s="37" t="str">
        <f>IF(HN10="","",(VLOOKUP(HN10,Dane!$A$2:$B$10,2)+2*HL10+HM10)*HK$6)</f>
        <v/>
      </c>
      <c r="HL10" s="10"/>
      <c r="HM10" s="10"/>
      <c r="HN10" s="10"/>
      <c r="HO10" s="37" t="str">
        <f>IF(HR10="","",(VLOOKUP(HR10,Dane!$A$2:$B$10,2)+2*HP10+HQ10)*HO$6)</f>
        <v/>
      </c>
      <c r="HP10" s="10"/>
      <c r="HQ10" s="10"/>
      <c r="HR10" s="10"/>
      <c r="HS10" s="37" t="str">
        <f>IF(HV10="","",(VLOOKUP(HV10,Dane!$A$2:$B$10,2)+2*HT10+HU10)*HS$6)</f>
        <v/>
      </c>
      <c r="HT10" s="10"/>
      <c r="HU10" s="10"/>
      <c r="HV10" s="10"/>
      <c r="HW10" s="37" t="str">
        <f>IF(HZ10="","",(VLOOKUP(HZ10,Dane!$A$2:$B$10,2)+2*HX10+HY10)*HW$6)</f>
        <v/>
      </c>
      <c r="HX10" s="10"/>
      <c r="HY10" s="10"/>
      <c r="HZ10" s="10"/>
      <c r="IA10" s="37">
        <f>IF(ID10="","",(VLOOKUP(ID10,Dane!$A$2:$B$10,2)+2*IB10+IC10)*IA$6)</f>
        <v>46</v>
      </c>
      <c r="IB10" s="10">
        <v>2</v>
      </c>
      <c r="IC10" s="10">
        <v>2</v>
      </c>
      <c r="ID10" s="10">
        <v>3</v>
      </c>
      <c r="IE10" s="37" t="str">
        <f>IF(IH10="","",(VLOOKUP(IH10,Dane!$A$2:$B$10,2)+2*IF10+IG10)*IE$6)</f>
        <v/>
      </c>
      <c r="IF10" s="10"/>
      <c r="IG10" s="10"/>
      <c r="IH10" s="10"/>
      <c r="II10" s="37">
        <f>IF(IL10="","",(VLOOKUP(IL10,Dane!$A$2:$B$10,2)+2*IJ10+IK10)*II$6)</f>
        <v>116</v>
      </c>
      <c r="IJ10" s="11">
        <v>4</v>
      </c>
      <c r="IK10" s="11">
        <v>1</v>
      </c>
      <c r="IL10" s="11">
        <v>3</v>
      </c>
      <c r="IM10" s="37" t="str">
        <f>IF(IP10="","",(VLOOKUP(IP10,Dane!$A$2:$B$10,2)+2*IN10+IO10)*IM$6)</f>
        <v/>
      </c>
      <c r="IN10" s="10"/>
      <c r="IO10" s="10"/>
      <c r="IP10" s="10"/>
      <c r="IQ10" s="37">
        <f>IF(IT10="","",(VLOOKUP(IT10,Dane!$A$2:$B$10,2)+2*IR10+IS10)*IQ$6)</f>
        <v>85</v>
      </c>
      <c r="IR10" s="9">
        <v>4</v>
      </c>
      <c r="IS10" s="9">
        <v>0</v>
      </c>
      <c r="IT10" s="9">
        <v>1</v>
      </c>
      <c r="IU10" s="37" t="str">
        <f>IF(IX10="","",(VLOOKUP(IX10,Dane!$A$2:$B$10,2)+2*IV10+IW10)*IU$6)</f>
        <v/>
      </c>
      <c r="IV10" s="10"/>
      <c r="IW10" s="10"/>
      <c r="IX10" s="10"/>
      <c r="IY10" s="37" t="str">
        <f>IF(JB10="","",(VLOOKUP(JB10,Dane!$A$2:$B$10,2)+2*IZ10+JA10)*IY$6)</f>
        <v/>
      </c>
      <c r="IZ10" s="10"/>
      <c r="JA10" s="10"/>
      <c r="JB10" s="10"/>
      <c r="JC10" s="37">
        <f>IF(JF10="","",(VLOOKUP(JF10,Dane!$A$2:$B$10,2)+2*JD10+JE10)*JC$6)</f>
        <v>247.5</v>
      </c>
      <c r="JD10" s="11">
        <v>5</v>
      </c>
      <c r="JE10" s="11">
        <v>1</v>
      </c>
      <c r="JF10" s="11">
        <v>3</v>
      </c>
      <c r="JG10" s="37" t="str">
        <f>IF(JJ10="","",(VLOOKUP(JJ10,Dane!$A$2:$B$10,2)+2*JH10+JI10)*JG$6)</f>
        <v/>
      </c>
      <c r="JH10" s="10"/>
      <c r="JI10" s="10"/>
      <c r="JJ10" s="10"/>
      <c r="JK10" s="37" t="str">
        <f>IF(JN10="","",(VLOOKUP(JN10,Dane!$A$2:$B$10,2)+2*JL10+JM10)*JK$6)</f>
        <v/>
      </c>
      <c r="JL10" s="10"/>
      <c r="JM10" s="10"/>
      <c r="JN10" s="10"/>
      <c r="JO10" s="37">
        <f>IF(JR10="","",(VLOOKUP(JR10,Dane!$A$2:$B$10,2)+2*JP10+JQ10)*JO$6)</f>
        <v>75</v>
      </c>
      <c r="JP10" s="9">
        <v>1</v>
      </c>
      <c r="JQ10" s="9">
        <v>1</v>
      </c>
      <c r="JR10" s="9">
        <v>0</v>
      </c>
      <c r="JS10" s="37" t="str">
        <f>IF(JV10="","",(VLOOKUP(JV10,Dane!$A$2:$B$10,2)+2*JT10+JU10)*JS$6)</f>
        <v/>
      </c>
      <c r="JT10" s="10"/>
      <c r="JU10" s="10"/>
      <c r="JV10" s="10"/>
      <c r="JW10" s="37" t="str">
        <f>IF(JZ10="","",(VLOOKUP(JZ10,Dane!$A$2:$B$10,2)+2*JX10+JY10)*JW$6)</f>
        <v/>
      </c>
      <c r="JX10" s="10"/>
      <c r="JY10" s="10"/>
      <c r="JZ10" s="10"/>
      <c r="KA10" s="37" t="str">
        <f>IF(KD10="","",(VLOOKUP(KD10,Dane!$A$2:$B$10,2)+2*KB10+KC10)*KA$6)</f>
        <v/>
      </c>
      <c r="KB10" s="10"/>
      <c r="KC10" s="10"/>
      <c r="KD10" s="10"/>
      <c r="KE10" s="37" t="str">
        <f>IF(KH10="","",(VLOOKUP(KH10,Dane!$A$2:$B$10,2)+2*KF10+KG10)*KE$6)</f>
        <v/>
      </c>
      <c r="KF10" s="10"/>
      <c r="KG10" s="10"/>
      <c r="KH10" s="10"/>
      <c r="KI10" s="37" t="str">
        <f>IF(KL10="","",(VLOOKUP(KL10,Dane!$A$2:$B$10,2)+2*KJ10+KK10)*KI$6)</f>
        <v/>
      </c>
      <c r="KJ10" s="10"/>
      <c r="KK10" s="10"/>
      <c r="KL10" s="10"/>
      <c r="KM10" s="37" t="str">
        <f>IF(KP10="","",(VLOOKUP(KP10,Dane!$A$2:$B$10,2)+2*KN10+KO10)*KM$6)</f>
        <v/>
      </c>
      <c r="KN10" s="10"/>
      <c r="KO10" s="10"/>
      <c r="KP10" s="10"/>
      <c r="KQ10" s="56">
        <f t="shared" si="149"/>
        <v>80</v>
      </c>
      <c r="KR10" s="11">
        <v>4</v>
      </c>
      <c r="KS10" s="11">
        <v>0</v>
      </c>
      <c r="KT10" s="11">
        <v>1</v>
      </c>
      <c r="KU10" s="37">
        <f>IF(KX10="","",(VLOOKUP(KX10,Dane!$A$2:$B$10,2)+2*KV10+KW10)*KU$6)</f>
        <v>190</v>
      </c>
      <c r="KV10" s="11">
        <v>2</v>
      </c>
      <c r="KW10" s="11">
        <v>2</v>
      </c>
      <c r="KX10" s="11">
        <v>5</v>
      </c>
      <c r="KY10" s="37" t="str">
        <f>IF(LB10="","",(VLOOKUP(LB10,Dane!$A$2:$B$10,2)+2*KZ10+LA10)*KY$6)</f>
        <v/>
      </c>
      <c r="KZ10" s="10"/>
      <c r="LA10" s="10"/>
      <c r="LB10" s="10"/>
      <c r="LC10" s="56">
        <f>IF(LF10="","",(2*LD10+LE10)*LC$6)</f>
        <v>12</v>
      </c>
      <c r="LD10" s="9">
        <v>0</v>
      </c>
      <c r="LE10" s="9">
        <v>2</v>
      </c>
      <c r="LF10" s="9">
        <v>3</v>
      </c>
      <c r="LG10" s="37">
        <f>IF(LJ10="","",(VLOOKUP(LJ10,Dane!$A$2:$B$10,2)+2*LH10+LI10)*LG$6)</f>
        <v>102</v>
      </c>
      <c r="LH10" s="11">
        <v>4</v>
      </c>
      <c r="LI10" s="11">
        <v>0</v>
      </c>
      <c r="LJ10" s="11">
        <v>1</v>
      </c>
      <c r="LK10" s="37" t="str">
        <f>IF(LN10="","",(VLOOKUP(LN10,Dane!$A$2:$B$10,2)+2*LL10+LM10)*LK$6)</f>
        <v/>
      </c>
      <c r="LL10" s="10"/>
      <c r="LM10" s="10"/>
      <c r="LN10" s="10"/>
      <c r="LO10" s="37" t="str">
        <f>IF(LR10="","",(VLOOKUP(LR10,Dane!$A$2:$B$10,2)+2*LP10+LQ10)*LO$6)</f>
        <v/>
      </c>
      <c r="LP10" s="10"/>
      <c r="LQ10" s="10"/>
      <c r="LR10" s="10"/>
      <c r="LS10" s="37">
        <f>IF(LV10="","",(VLOOKUP(LV10,Dane!$A$2:$B$10,2)+2*LT10+LU10)*LS$6)</f>
        <v>160</v>
      </c>
      <c r="LT10" s="11">
        <v>4</v>
      </c>
      <c r="LU10" s="11">
        <v>1</v>
      </c>
      <c r="LV10" s="11">
        <v>2</v>
      </c>
      <c r="LW10" s="37" t="str">
        <f>IF(LZ10="","",(VLOOKUP(LZ10,Dane!$A$2:$B$10,2)+2*LX10+LY10)*LW$6)</f>
        <v/>
      </c>
      <c r="LX10" s="10"/>
      <c r="LY10" s="10"/>
      <c r="LZ10" s="10"/>
      <c r="MA10" s="37" t="str">
        <f>IF(MD10="","",(VLOOKUP(MD10,Dane!$A$2:$B$10,2)+2*MB10+MC10)*MA$6)</f>
        <v/>
      </c>
      <c r="MB10" s="10"/>
      <c r="MC10" s="10"/>
      <c r="MD10" s="10"/>
      <c r="ME10" s="37" t="str">
        <f>IF(MH10="","",(VLOOKUP(MH10,Dane!$A$2:$B$10,2)+2*MF10+MG10)*ME$6)</f>
        <v/>
      </c>
      <c r="MF10" s="10"/>
      <c r="MG10" s="10"/>
      <c r="MH10" s="10"/>
      <c r="MI10" s="37" t="str">
        <f>IF(ML10="","",(VLOOKUP(ML10,Dane!$A$2:$B$10,2)+2*MJ10+MK10)*MI$6)</f>
        <v/>
      </c>
      <c r="MJ10" s="10"/>
      <c r="MK10" s="10"/>
      <c r="ML10" s="10"/>
      <c r="MM10" s="37" t="str">
        <f>IF(MP10="","",(VLOOKUP(MP10,Dane!$A$2:$B$10,2)+2*MN10+MO10)*MM$6)</f>
        <v/>
      </c>
      <c r="MN10" s="10"/>
      <c r="MO10" s="10"/>
      <c r="MP10" s="10"/>
      <c r="MQ10" s="37" t="str">
        <f>IF(MT10="","",(VLOOKUP(MT10,Dane!$A$2:$B$10,2)+2*MR10+MS10)*MQ$6)</f>
        <v/>
      </c>
      <c r="MR10" s="10"/>
      <c r="MS10" s="10"/>
      <c r="MT10" s="10"/>
      <c r="MU10" s="37" t="str">
        <f>IF(MX10="","",(VLOOKUP(MX10,Dane!$A$2:$B$10,2)+2*MV10+MW10)*MU$6)</f>
        <v/>
      </c>
      <c r="MV10" s="10"/>
      <c r="MW10" s="10"/>
      <c r="MX10" s="10"/>
      <c r="MY10" s="37" t="str">
        <f>IF(NB10="","",(VLOOKUP(NB10,Dane!$A$2:$B$10,2)+2*MZ10+NA10)*MY$6)</f>
        <v/>
      </c>
      <c r="MZ10" s="10"/>
      <c r="NA10" s="10"/>
      <c r="NB10" s="10"/>
      <c r="NC10" s="37" t="str">
        <f>IF(NF10="","",(VLOOKUP(NF10,Dane!$A$2:$B$10,2)+2*ND10+NE10)*NC$6)</f>
        <v/>
      </c>
      <c r="ND10" s="10"/>
      <c r="NE10" s="10"/>
      <c r="NF10" s="10"/>
      <c r="NG10" s="37" t="str">
        <f>IF(NJ10="","",(VLOOKUP(NJ10,Dane!$A$2:$B$10,2)+2*NH10+NI10)*NG$6)</f>
        <v/>
      </c>
      <c r="NH10" s="10"/>
      <c r="NI10" s="10"/>
      <c r="NJ10" s="10"/>
      <c r="NK10" s="37" t="str">
        <f>IF(NN10="","",(VLOOKUP(NN10,Dane!$A$2:$B$10,2)+2*NL10+NM10)*NK$6)</f>
        <v/>
      </c>
      <c r="NL10" s="10"/>
      <c r="NM10" s="10"/>
      <c r="NN10" s="10"/>
      <c r="NO10" s="37">
        <f>IF(NR10="","",(VLOOKUP(NR10,Dane!$A$2:$B$10,2)+2*NP10+NQ10)*NO$6)</f>
        <v>112</v>
      </c>
      <c r="NP10" s="11">
        <v>3</v>
      </c>
      <c r="NQ10" s="11">
        <v>1</v>
      </c>
      <c r="NR10" s="11">
        <v>2</v>
      </c>
      <c r="NS10" s="56">
        <f>IF(NV10="","",(2*NT10+NU10)*NS$6)</f>
        <v>8</v>
      </c>
      <c r="NT10" s="9">
        <v>0</v>
      </c>
      <c r="NU10" s="9">
        <v>1</v>
      </c>
      <c r="NV10" s="12">
        <v>0</v>
      </c>
    </row>
    <row r="11" spans="1:386" x14ac:dyDescent="0.25">
      <c r="A11" s="6">
        <v>5</v>
      </c>
      <c r="B11" s="7" t="s">
        <v>147</v>
      </c>
      <c r="C11" s="8">
        <v>2001</v>
      </c>
      <c r="D11" s="54" t="str">
        <f>VLOOKUP(C11,Dane!$A$17:$B$34,2)</f>
        <v>młodzik</v>
      </c>
      <c r="E11" s="43" t="s">
        <v>148</v>
      </c>
      <c r="F11" s="49">
        <f t="shared" si="73"/>
        <v>1185.5</v>
      </c>
      <c r="G11" s="47">
        <f t="shared" si="74"/>
        <v>237.5</v>
      </c>
      <c r="H11" s="47">
        <f t="shared" si="74"/>
        <v>170</v>
      </c>
      <c r="I11" s="47">
        <f t="shared" si="74"/>
        <v>145</v>
      </c>
      <c r="J11" s="47">
        <f t="shared" si="74"/>
        <v>140</v>
      </c>
      <c r="K11" s="47">
        <f t="shared" si="74"/>
        <v>114</v>
      </c>
      <c r="L11" s="47">
        <f t="shared" si="74"/>
        <v>92</v>
      </c>
      <c r="M11" s="47">
        <f t="shared" si="74"/>
        <v>76</v>
      </c>
      <c r="N11" s="47">
        <f t="shared" si="74"/>
        <v>76</v>
      </c>
      <c r="O11" s="47">
        <f t="shared" si="74"/>
        <v>75</v>
      </c>
      <c r="P11" s="47">
        <f t="shared" si="74"/>
        <v>60</v>
      </c>
      <c r="Q11" s="45" t="str">
        <f t="shared" si="75"/>
        <v/>
      </c>
      <c r="R11" s="39" t="str">
        <f t="shared" si="76"/>
        <v/>
      </c>
      <c r="S11" s="39" t="str">
        <f t="shared" si="77"/>
        <v/>
      </c>
      <c r="T11" s="39" t="str">
        <f t="shared" si="78"/>
        <v/>
      </c>
      <c r="U11" s="39" t="str">
        <f t="shared" si="79"/>
        <v/>
      </c>
      <c r="V11" s="39" t="str">
        <f t="shared" si="80"/>
        <v/>
      </c>
      <c r="W11" s="39" t="str">
        <f t="shared" si="81"/>
        <v/>
      </c>
      <c r="X11" s="39" t="str">
        <f t="shared" si="82"/>
        <v/>
      </c>
      <c r="Y11" s="39" t="str">
        <f t="shared" si="83"/>
        <v/>
      </c>
      <c r="Z11" s="39" t="str">
        <f t="shared" si="84"/>
        <v/>
      </c>
      <c r="AA11" s="39" t="str">
        <f t="shared" si="85"/>
        <v/>
      </c>
      <c r="AB11" s="39" t="str">
        <f t="shared" si="86"/>
        <v/>
      </c>
      <c r="AC11" s="39" t="str">
        <f t="shared" si="87"/>
        <v/>
      </c>
      <c r="AD11" s="39" t="str">
        <f t="shared" si="88"/>
        <v/>
      </c>
      <c r="AE11" s="39" t="str">
        <f t="shared" si="89"/>
        <v/>
      </c>
      <c r="AF11" s="39">
        <f t="shared" si="90"/>
        <v>76</v>
      </c>
      <c r="AG11" s="39" t="str">
        <f t="shared" si="91"/>
        <v/>
      </c>
      <c r="AH11" s="39">
        <f t="shared" si="92"/>
        <v>170</v>
      </c>
      <c r="AI11" s="39" t="str">
        <f t="shared" si="93"/>
        <v/>
      </c>
      <c r="AJ11" s="39" t="str">
        <f t="shared" si="94"/>
        <v/>
      </c>
      <c r="AK11" s="39" t="str">
        <f t="shared" si="95"/>
        <v/>
      </c>
      <c r="AL11" s="39" t="str">
        <f t="shared" si="96"/>
        <v/>
      </c>
      <c r="AM11" s="39" t="str">
        <f t="shared" si="97"/>
        <v/>
      </c>
      <c r="AN11" s="39">
        <f t="shared" si="98"/>
        <v>92</v>
      </c>
      <c r="AO11" s="39" t="str">
        <f t="shared" si="99"/>
        <v/>
      </c>
      <c r="AP11" s="39" t="str">
        <f t="shared" si="100"/>
        <v/>
      </c>
      <c r="AQ11" s="39" t="str">
        <f t="shared" si="101"/>
        <v/>
      </c>
      <c r="AR11" s="39" t="str">
        <f t="shared" si="102"/>
        <v/>
      </c>
      <c r="AS11" s="39" t="str">
        <f t="shared" si="103"/>
        <v/>
      </c>
      <c r="AT11" s="39">
        <f t="shared" si="104"/>
        <v>145</v>
      </c>
      <c r="AU11" s="39">
        <f t="shared" si="105"/>
        <v>76</v>
      </c>
      <c r="AV11" s="39" t="str">
        <f t="shared" si="106"/>
        <v/>
      </c>
      <c r="AW11" s="39" t="str">
        <f t="shared" si="107"/>
        <v/>
      </c>
      <c r="AX11" s="39" t="str">
        <f t="shared" si="108"/>
        <v/>
      </c>
      <c r="AY11" s="39" t="str">
        <f t="shared" si="109"/>
        <v/>
      </c>
      <c r="AZ11" s="39" t="str">
        <f t="shared" si="110"/>
        <v/>
      </c>
      <c r="BA11" s="39" t="str">
        <f t="shared" si="111"/>
        <v/>
      </c>
      <c r="BB11" s="39" t="str">
        <f t="shared" si="112"/>
        <v/>
      </c>
      <c r="BC11" s="39" t="str">
        <f t="shared" si="113"/>
        <v/>
      </c>
      <c r="BD11" s="39" t="str">
        <f t="shared" si="114"/>
        <v/>
      </c>
      <c r="BE11" s="39">
        <f t="shared" si="115"/>
        <v>75</v>
      </c>
      <c r="BF11" s="39" t="str">
        <f t="shared" si="116"/>
        <v/>
      </c>
      <c r="BG11" s="39" t="str">
        <f t="shared" si="117"/>
        <v/>
      </c>
      <c r="BH11" s="39">
        <f t="shared" si="118"/>
        <v>60</v>
      </c>
      <c r="BI11" s="39" t="str">
        <f t="shared" si="119"/>
        <v/>
      </c>
      <c r="BJ11" s="39" t="str">
        <f t="shared" si="120"/>
        <v/>
      </c>
      <c r="BK11" s="39">
        <f t="shared" si="121"/>
        <v>237.5</v>
      </c>
      <c r="BL11" s="39" t="str">
        <f t="shared" si="122"/>
        <v/>
      </c>
      <c r="BM11" s="39" t="str">
        <f t="shared" si="123"/>
        <v/>
      </c>
      <c r="BN11" s="39" t="str">
        <f t="shared" si="124"/>
        <v/>
      </c>
      <c r="BO11" s="39" t="str">
        <f t="shared" si="125"/>
        <v/>
      </c>
      <c r="BP11" s="39" t="str">
        <f t="shared" si="126"/>
        <v/>
      </c>
      <c r="BQ11" s="39" t="str">
        <f t="shared" si="127"/>
        <v/>
      </c>
      <c r="BR11" s="39" t="str">
        <f t="shared" si="128"/>
        <v/>
      </c>
      <c r="BS11" s="39">
        <f t="shared" si="129"/>
        <v>140</v>
      </c>
      <c r="BT11" s="39" t="str">
        <f t="shared" si="130"/>
        <v/>
      </c>
      <c r="BU11" s="39">
        <f t="shared" si="131"/>
        <v>114</v>
      </c>
      <c r="BV11" s="39">
        <f t="shared" si="132"/>
        <v>48</v>
      </c>
      <c r="BW11" s="39" t="str">
        <f t="shared" si="133"/>
        <v/>
      </c>
      <c r="BX11" s="39" t="str">
        <f t="shared" si="134"/>
        <v/>
      </c>
      <c r="BY11" s="39" t="str">
        <f t="shared" si="135"/>
        <v/>
      </c>
      <c r="BZ11" s="39" t="str">
        <f t="shared" si="136"/>
        <v/>
      </c>
      <c r="CA11" s="39" t="str">
        <f t="shared" si="137"/>
        <v/>
      </c>
      <c r="CB11" s="39" t="str">
        <f t="shared" si="138"/>
        <v/>
      </c>
      <c r="CC11" s="39" t="str">
        <f t="shared" si="139"/>
        <v/>
      </c>
      <c r="CD11" s="39" t="str">
        <f t="shared" si="140"/>
        <v/>
      </c>
      <c r="CE11" s="39" t="str">
        <f t="shared" si="141"/>
        <v/>
      </c>
      <c r="CF11" s="39" t="str">
        <f t="shared" si="142"/>
        <v/>
      </c>
      <c r="CG11" s="39" t="str">
        <f t="shared" si="143"/>
        <v/>
      </c>
      <c r="CH11" s="39" t="str">
        <f t="shared" si="144"/>
        <v/>
      </c>
      <c r="CI11" s="39" t="str">
        <f t="shared" si="145"/>
        <v/>
      </c>
      <c r="CJ11" s="39" t="str">
        <f t="shared" si="146"/>
        <v/>
      </c>
      <c r="CK11" s="39" t="str">
        <f t="shared" si="147"/>
        <v/>
      </c>
      <c r="CL11" s="39">
        <f t="shared" si="148"/>
        <v>8</v>
      </c>
      <c r="CM11" s="37" t="str">
        <f>IF(CP11="","",(VLOOKUP(CP11,Dane!$A$2:$B$10,2)+2*CN11+CO11)*CM$6)</f>
        <v/>
      </c>
      <c r="CN11" s="10"/>
      <c r="CO11" s="10"/>
      <c r="CP11" s="10"/>
      <c r="CQ11" s="37" t="str">
        <f>IF(CT11="","",(VLOOKUP(CT11,Dane!$A$2:$B$10,2)+2*CR11+CS11)*CQ$6)</f>
        <v/>
      </c>
      <c r="CR11" s="10"/>
      <c r="CS11" s="10"/>
      <c r="CT11" s="10"/>
      <c r="CU11" s="37" t="str">
        <f>IF(CX11="","",(VLOOKUP(CX11,Dane!$A$2:$B$10,2)+2*CV11+CW11)*CU$6)</f>
        <v/>
      </c>
      <c r="CV11" s="10"/>
      <c r="CW11" s="10"/>
      <c r="CX11" s="10"/>
      <c r="CY11" s="37" t="str">
        <f>IF(DB11="","",(VLOOKUP(DB11,Dane!$A$2:$B$10,2)+2*CZ11+DA11)*CY$6)</f>
        <v/>
      </c>
      <c r="CZ11" s="10"/>
      <c r="DA11" s="10"/>
      <c r="DB11" s="10"/>
      <c r="DC11" s="37" t="str">
        <f>IF(DF11="","",(VLOOKUP(DF11,Dane!$A$2:$B$10,2)+2*DD11+DE11)*DC$6)</f>
        <v/>
      </c>
      <c r="DD11" s="10"/>
      <c r="DE11" s="10"/>
      <c r="DF11" s="10"/>
      <c r="DG11" s="37" t="str">
        <f>IF(DJ11="","",(VLOOKUP(DJ11,Dane!$A$2:$B$10,2)+2*DH11+DI11)*DG$6)</f>
        <v/>
      </c>
      <c r="DH11" s="10"/>
      <c r="DI11" s="10"/>
      <c r="DJ11" s="10"/>
      <c r="DK11" s="37" t="str">
        <f>IF(DN11="","",(VLOOKUP(DN11,Dane!$A$2:$B$10,2)+2*DL11+DM11)*DK$6)</f>
        <v/>
      </c>
      <c r="DL11" s="10"/>
      <c r="DM11" s="10"/>
      <c r="DN11" s="10"/>
      <c r="DO11" s="37" t="str">
        <f>IF(DR11="","",(VLOOKUP(DR11,Dane!$A$2:$B$10,2)+2*DP11+DQ11)*DO$6)</f>
        <v/>
      </c>
      <c r="DP11" s="10"/>
      <c r="DQ11" s="10"/>
      <c r="DR11" s="10"/>
      <c r="DS11" s="37" t="str">
        <f>IF(DV11="","",(VLOOKUP(DV11,Dane!$A$2:$B$10,2)+2*DT11+DU11)*DS$6)</f>
        <v/>
      </c>
      <c r="DT11" s="10"/>
      <c r="DU11" s="10"/>
      <c r="DV11" s="10"/>
      <c r="DW11" s="37" t="str">
        <f>IF(DZ11="","",(VLOOKUP(DZ11,Dane!$A$2:$B$10,2)+2*DX11+DY11)*DW$6)</f>
        <v/>
      </c>
      <c r="DX11" s="10"/>
      <c r="DY11" s="10"/>
      <c r="DZ11" s="10"/>
      <c r="EA11" s="37" t="str">
        <f>IF(ED11="","",(VLOOKUP(ED11,Dane!$A$2:$B$10,2)+2*EB11+EC11)*EA$6)</f>
        <v/>
      </c>
      <c r="EB11" s="10"/>
      <c r="EC11" s="10"/>
      <c r="ED11" s="10"/>
      <c r="EE11" s="37" t="str">
        <f>IF(EH11="","",(VLOOKUP(EH11,Dane!$A$2:$B$10,2)+2*EF11+EG11)*EE$6)</f>
        <v/>
      </c>
      <c r="EF11" s="10"/>
      <c r="EG11" s="10"/>
      <c r="EH11" s="10"/>
      <c r="EI11" s="37" t="str">
        <f>IF(EL11="","",(VLOOKUP(EL11,Dane!$A$2:$B$10,2)+2*EJ11+EK11)*EI$6)</f>
        <v/>
      </c>
      <c r="EJ11" s="10"/>
      <c r="EK11" s="10"/>
      <c r="EL11" s="10"/>
      <c r="EM11" s="37" t="str">
        <f>IF(EP11="","",(VLOOKUP(EP11,Dane!$A$2:$B$10,2)+2*EN11+EO11)*EM$6)</f>
        <v/>
      </c>
      <c r="EN11" s="10"/>
      <c r="EO11" s="10"/>
      <c r="EP11" s="10"/>
      <c r="EQ11" s="37" t="str">
        <f>IF(ET11="","",(VLOOKUP(ET11,Dane!$A$2:$B$10,2)+2*ER11+ES11)*EQ$6)</f>
        <v/>
      </c>
      <c r="ER11" s="10"/>
      <c r="ES11" s="10"/>
      <c r="ET11" s="10"/>
      <c r="EU11" s="37">
        <f>IF(EX11="","",(VLOOKUP(EX11,Dane!$A$2:$B$10,2)+2*EV11+EW11)*EU$6)</f>
        <v>76</v>
      </c>
      <c r="EV11" s="11">
        <v>5</v>
      </c>
      <c r="EW11" s="11">
        <v>0</v>
      </c>
      <c r="EX11" s="11">
        <v>1</v>
      </c>
      <c r="EY11" s="37" t="str">
        <f>IF(FB11="","",(VLOOKUP(FB11,Dane!$A$2:$B$10,2)+2*EZ11+FA11)*EY$6)</f>
        <v/>
      </c>
      <c r="EZ11" s="10"/>
      <c r="FA11" s="10"/>
      <c r="FB11" s="10"/>
      <c r="FC11" s="37">
        <f>IF(FF11="","",(VLOOKUP(FF11,Dane!$A$2:$B$10,2)+2*FD11+FE11)*FC$6)</f>
        <v>170</v>
      </c>
      <c r="FD11" s="11">
        <v>4</v>
      </c>
      <c r="FE11" s="11">
        <v>0</v>
      </c>
      <c r="FF11" s="11">
        <v>1</v>
      </c>
      <c r="FG11" s="37" t="str">
        <f>IF(FJ11="","",(VLOOKUP(FJ11,Dane!$A$2:$B$10,2)+2*FH11+FI11)*FG$6)</f>
        <v/>
      </c>
      <c r="FH11" s="10"/>
      <c r="FI11" s="10"/>
      <c r="FJ11" s="10"/>
      <c r="FK11" s="37" t="str">
        <f>IF(FN11="","",(VLOOKUP(FN11,Dane!$A$2:$B$10,2)+2*FL11+FM11)*FK$6)</f>
        <v/>
      </c>
      <c r="FL11" s="10"/>
      <c r="FM11" s="10"/>
      <c r="FN11" s="10"/>
      <c r="FO11" s="37" t="str">
        <f>IF(FR11="","",(VLOOKUP(FR11,Dane!$A$2:$B$10,2)+2*FP11+FQ11)*FO$6)</f>
        <v/>
      </c>
      <c r="FP11" s="10"/>
      <c r="FQ11" s="10"/>
      <c r="FR11" s="10"/>
      <c r="FS11" s="37" t="str">
        <f>IF(FV11="","",(VLOOKUP(FV11,Dane!$A$2:$B$10,2)+2*FT11+FU11)*FS$6)</f>
        <v/>
      </c>
      <c r="FT11" s="10"/>
      <c r="FU11" s="10"/>
      <c r="FV11" s="10"/>
      <c r="FW11" s="37" t="str">
        <f>IF(FZ11="","",(VLOOKUP(FZ11,Dane!$A$2:$B$10,2)+2*FX11+FY11)*FW$6)</f>
        <v/>
      </c>
      <c r="FX11" s="10"/>
      <c r="FY11" s="10"/>
      <c r="FZ11" s="10"/>
      <c r="GA11" s="37">
        <f>IF(GD11="","",(VLOOKUP(GD11,Dane!$A$2:$B$10,2)+2*GB11+GC11)*GA$6)</f>
        <v>92</v>
      </c>
      <c r="GB11" s="11">
        <v>4</v>
      </c>
      <c r="GC11" s="11">
        <v>2</v>
      </c>
      <c r="GD11" s="11">
        <v>7</v>
      </c>
      <c r="GE11" s="37" t="str">
        <f>IF(GH11="","",(VLOOKUP(GH11,Dane!$A$2:$B$10,2)+2*GF11+GG11)*GE$6)</f>
        <v/>
      </c>
      <c r="GF11" s="10"/>
      <c r="GG11" s="10"/>
      <c r="GH11" s="10"/>
      <c r="GI11" s="37" t="str">
        <f>IF(GL11="","",(VLOOKUP(GL11,Dane!$A$2:$B$10,2)+2*GJ11+GK11)*GI$6)</f>
        <v/>
      </c>
      <c r="GJ11" s="10"/>
      <c r="GK11" s="10"/>
      <c r="GL11" s="10"/>
      <c r="GM11" s="37" t="str">
        <f>IF(GP11="","",(VLOOKUP(GP11,Dane!$A$2:$B$10,2)+2*GN11+GO11)*GM$6)</f>
        <v/>
      </c>
      <c r="GN11" s="10"/>
      <c r="GO11" s="10"/>
      <c r="GP11" s="10"/>
      <c r="GQ11" s="37" t="str">
        <f>IF(GT11="","",(VLOOKUP(GT11,Dane!$A$2:$B$10,2)+2*GR11+GS11)*GQ$6)</f>
        <v/>
      </c>
      <c r="GR11" s="10"/>
      <c r="GS11" s="10"/>
      <c r="GT11" s="10"/>
      <c r="GU11" s="37" t="str">
        <f>IF(GX11="","",(VLOOKUP(GX11,Dane!$A$2:$B$10,2)+2*GV11+GW11)*GU$6)</f>
        <v/>
      </c>
      <c r="GV11" s="10"/>
      <c r="GW11" s="10"/>
      <c r="GX11" s="10"/>
      <c r="GY11" s="37">
        <f>IF(HB11="","",(VLOOKUP(HB11,Dane!$A$2:$B$10,2)+2*GZ11+HA11)*GY$6)</f>
        <v>145</v>
      </c>
      <c r="GZ11" s="11">
        <v>4</v>
      </c>
      <c r="HA11" s="11">
        <v>1</v>
      </c>
      <c r="HB11" s="11">
        <v>3</v>
      </c>
      <c r="HC11" s="37">
        <f>IF(HF11="","",(VLOOKUP(HF11,Dane!$A$2:$B$10,2)+2*HD11+HE11)*HC$6)</f>
        <v>76</v>
      </c>
      <c r="HD11" s="11">
        <v>2</v>
      </c>
      <c r="HE11" s="11">
        <v>2</v>
      </c>
      <c r="HF11" s="11">
        <v>5</v>
      </c>
      <c r="HG11" s="37" t="str">
        <f>IF(HJ11="","",(VLOOKUP(HJ11,Dane!$A$2:$B$10,2)+2*HH11+HI11)*HG$6)</f>
        <v/>
      </c>
      <c r="HH11" s="10"/>
      <c r="HI11" s="10"/>
      <c r="HJ11" s="10"/>
      <c r="HK11" s="37" t="str">
        <f>IF(HN11="","",(VLOOKUP(HN11,Dane!$A$2:$B$10,2)+2*HL11+HM11)*HK$6)</f>
        <v/>
      </c>
      <c r="HL11" s="10"/>
      <c r="HM11" s="10"/>
      <c r="HN11" s="10"/>
      <c r="HO11" s="37" t="str">
        <f>IF(HR11="","",(VLOOKUP(HR11,Dane!$A$2:$B$10,2)+2*HP11+HQ11)*HO$6)</f>
        <v/>
      </c>
      <c r="HP11" s="10"/>
      <c r="HQ11" s="10"/>
      <c r="HR11" s="10"/>
      <c r="HS11" s="37" t="str">
        <f>IF(HV11="","",(VLOOKUP(HV11,Dane!$A$2:$B$10,2)+2*HT11+HU11)*HS$6)</f>
        <v/>
      </c>
      <c r="HT11" s="10"/>
      <c r="HU11" s="10"/>
      <c r="HV11" s="10"/>
      <c r="HW11" s="37" t="str">
        <f>IF(HZ11="","",(VLOOKUP(HZ11,Dane!$A$2:$B$10,2)+2*HX11+HY11)*HW$6)</f>
        <v/>
      </c>
      <c r="HX11" s="10"/>
      <c r="HY11" s="10"/>
      <c r="HZ11" s="10"/>
      <c r="IA11" s="37" t="str">
        <f>IF(ID11="","",(VLOOKUP(ID11,Dane!$A$2:$B$10,2)+2*IB11+IC11)*IA$6)</f>
        <v/>
      </c>
      <c r="IB11" s="10"/>
      <c r="IC11" s="10"/>
      <c r="ID11" s="10"/>
      <c r="IE11" s="37" t="str">
        <f>IF(IH11="","",(VLOOKUP(IH11,Dane!$A$2:$B$10,2)+2*IF11+IG11)*IE$6)</f>
        <v/>
      </c>
      <c r="IF11" s="10"/>
      <c r="IG11" s="10"/>
      <c r="IH11" s="10"/>
      <c r="II11" s="37" t="str">
        <f>IF(IL11="","",(VLOOKUP(IL11,Dane!$A$2:$B$10,2)+2*IJ11+IK11)*II$6)</f>
        <v/>
      </c>
      <c r="IJ11" s="10"/>
      <c r="IK11" s="10"/>
      <c r="IL11" s="10"/>
      <c r="IM11" s="37" t="str">
        <f>IF(IP11="","",(VLOOKUP(IP11,Dane!$A$2:$B$10,2)+2*IN11+IO11)*IM$6)</f>
        <v/>
      </c>
      <c r="IN11" s="10"/>
      <c r="IO11" s="10"/>
      <c r="IP11" s="10"/>
      <c r="IQ11" s="37">
        <f>IF(IT11="","",(VLOOKUP(IT11,Dane!$A$2:$B$10,2)+2*IR11+IS11)*IQ$6)</f>
        <v>75</v>
      </c>
      <c r="IR11" s="11">
        <v>3</v>
      </c>
      <c r="IS11" s="11">
        <v>2</v>
      </c>
      <c r="IT11" s="11">
        <v>2</v>
      </c>
      <c r="IU11" s="37" t="str">
        <f>IF(IX11="","",(VLOOKUP(IX11,Dane!$A$2:$B$10,2)+2*IV11+IW11)*IU$6)</f>
        <v/>
      </c>
      <c r="IV11" s="10"/>
      <c r="IW11" s="10"/>
      <c r="IX11" s="10"/>
      <c r="IY11" s="37" t="str">
        <f>IF(JB11="","",(VLOOKUP(JB11,Dane!$A$2:$B$10,2)+2*IZ11+JA11)*IY$6)</f>
        <v/>
      </c>
      <c r="IZ11" s="10"/>
      <c r="JA11" s="10"/>
      <c r="JB11" s="10"/>
      <c r="JC11" s="37">
        <f>IF(JF11="","",(VLOOKUP(JF11,Dane!$A$2:$B$10,2)+2*JD11+JE11)*JC$6)</f>
        <v>60</v>
      </c>
      <c r="JD11" s="9">
        <v>1</v>
      </c>
      <c r="JE11" s="9">
        <v>2</v>
      </c>
      <c r="JF11" s="9">
        <v>0</v>
      </c>
      <c r="JG11" s="37" t="str">
        <f>IF(JJ11="","",(VLOOKUP(JJ11,Dane!$A$2:$B$10,2)+2*JH11+JI11)*JG$6)</f>
        <v/>
      </c>
      <c r="JH11" s="10"/>
      <c r="JI11" s="10"/>
      <c r="JJ11" s="10"/>
      <c r="JK11" s="37" t="str">
        <f>IF(JN11="","",(VLOOKUP(JN11,Dane!$A$2:$B$10,2)+2*JL11+JM11)*JK$6)</f>
        <v/>
      </c>
      <c r="JL11" s="10"/>
      <c r="JM11" s="10"/>
      <c r="JN11" s="10"/>
      <c r="JO11" s="37">
        <f>IF(JR11="","",(VLOOKUP(JR11,Dane!$A$2:$B$10,2)+2*JP11+JQ11)*JO$6)</f>
        <v>237.5</v>
      </c>
      <c r="JP11" s="11">
        <v>3</v>
      </c>
      <c r="JQ11" s="11">
        <v>2</v>
      </c>
      <c r="JR11" s="11">
        <v>7</v>
      </c>
      <c r="JS11" s="37" t="str">
        <f>IF(JV11="","",(VLOOKUP(JV11,Dane!$A$2:$B$10,2)+2*JT11+JU11)*JS$6)</f>
        <v/>
      </c>
      <c r="JT11" s="10"/>
      <c r="JU11" s="10"/>
      <c r="JV11" s="10"/>
      <c r="JW11" s="37" t="str">
        <f>IF(JZ11="","",(VLOOKUP(JZ11,Dane!$A$2:$B$10,2)+2*JX11+JY11)*JW$6)</f>
        <v/>
      </c>
      <c r="JX11" s="10"/>
      <c r="JY11" s="10"/>
      <c r="JZ11" s="10"/>
      <c r="KA11" s="37" t="str">
        <f>IF(KD11="","",(VLOOKUP(KD11,Dane!$A$2:$B$10,2)+2*KB11+KC11)*KA$6)</f>
        <v/>
      </c>
      <c r="KB11" s="10"/>
      <c r="KC11" s="10"/>
      <c r="KD11" s="10"/>
      <c r="KE11" s="37" t="str">
        <f>IF(KH11="","",(VLOOKUP(KH11,Dane!$A$2:$B$10,2)+2*KF11+KG11)*KE$6)</f>
        <v/>
      </c>
      <c r="KF11" s="10"/>
      <c r="KG11" s="10"/>
      <c r="KH11" s="10"/>
      <c r="KI11" s="37" t="str">
        <f>IF(KL11="","",(VLOOKUP(KL11,Dane!$A$2:$B$10,2)+2*KJ11+KK11)*KI$6)</f>
        <v/>
      </c>
      <c r="KJ11" s="10"/>
      <c r="KK11" s="10"/>
      <c r="KL11" s="10"/>
      <c r="KM11" s="37" t="str">
        <f>IF(KP11="","",(VLOOKUP(KP11,Dane!$A$2:$B$10,2)+2*KN11+KO11)*KM$6)</f>
        <v/>
      </c>
      <c r="KN11" s="10"/>
      <c r="KO11" s="10"/>
      <c r="KP11" s="10"/>
      <c r="KQ11" s="37" t="str">
        <f>IF(KT11="","",(VLOOKUP(KT11,Dane!$A$2:$B$10,2)+2*KR11+KS11)*KQ$6)</f>
        <v/>
      </c>
      <c r="KR11" s="10"/>
      <c r="KS11" s="10"/>
      <c r="KT11" s="10"/>
      <c r="KU11" s="37">
        <f>IF(KX11="","",(VLOOKUP(KX11,Dane!$A$2:$B$10,2)+2*KV11+KW11)*KU$6)</f>
        <v>140</v>
      </c>
      <c r="KV11" s="11">
        <v>2</v>
      </c>
      <c r="KW11" s="11">
        <v>2</v>
      </c>
      <c r="KX11" s="11">
        <v>9</v>
      </c>
      <c r="KY11" s="37" t="str">
        <f>IF(LB11="","",(VLOOKUP(LB11,Dane!$A$2:$B$10,2)+2*KZ11+LA11)*KY$6)</f>
        <v/>
      </c>
      <c r="KZ11" s="10"/>
      <c r="LA11" s="10"/>
      <c r="LB11" s="10"/>
      <c r="LC11" s="37">
        <f>IF(LF11="","",(VLOOKUP(LF11,Dane!$A$2:$B$10,2)+2*LD11+LE11)*LC$6)</f>
        <v>114</v>
      </c>
      <c r="LD11" s="11">
        <v>5</v>
      </c>
      <c r="LE11" s="11">
        <v>0</v>
      </c>
      <c r="LF11" s="11">
        <v>1</v>
      </c>
      <c r="LG11" s="56">
        <f>IF(LJ11="","",(2*LH11+LI11)*LG$6)</f>
        <v>48</v>
      </c>
      <c r="LH11" s="11">
        <v>4</v>
      </c>
      <c r="LI11" s="11">
        <v>0</v>
      </c>
      <c r="LJ11" s="11">
        <v>1</v>
      </c>
      <c r="LK11" s="37" t="str">
        <f>IF(LN11="","",(VLOOKUP(LN11,Dane!$A$2:$B$10,2)+2*LL11+LM11)*LK$6)</f>
        <v/>
      </c>
      <c r="LL11" s="10"/>
      <c r="LM11" s="10"/>
      <c r="LN11" s="10"/>
      <c r="LO11" s="37" t="str">
        <f>IF(LR11="","",(VLOOKUP(LR11,Dane!$A$2:$B$10,2)+2*LP11+LQ11)*LO$6)</f>
        <v/>
      </c>
      <c r="LP11" s="10"/>
      <c r="LQ11" s="10"/>
      <c r="LR11" s="10"/>
      <c r="LS11" s="37" t="str">
        <f>IF(LV11="","",(VLOOKUP(LV11,Dane!$A$2:$B$10,2)+2*LT11+LU11)*LS$6)</f>
        <v/>
      </c>
      <c r="LT11" s="10"/>
      <c r="LU11" s="10"/>
      <c r="LV11" s="10"/>
      <c r="LW11" s="37" t="str">
        <f>IF(LZ11="","",(VLOOKUP(LZ11,Dane!$A$2:$B$10,2)+2*LX11+LY11)*LW$6)</f>
        <v/>
      </c>
      <c r="LX11" s="10"/>
      <c r="LY11" s="10"/>
      <c r="LZ11" s="10"/>
      <c r="MA11" s="37" t="str">
        <f>IF(MD11="","",(VLOOKUP(MD11,Dane!$A$2:$B$10,2)+2*MB11+MC11)*MA$6)</f>
        <v/>
      </c>
      <c r="MB11" s="10"/>
      <c r="MC11" s="10"/>
      <c r="MD11" s="10"/>
      <c r="ME11" s="37" t="str">
        <f>IF(MH11="","",(VLOOKUP(MH11,Dane!$A$2:$B$10,2)+2*MF11+MG11)*ME$6)</f>
        <v/>
      </c>
      <c r="MF11" s="10"/>
      <c r="MG11" s="10"/>
      <c r="MH11" s="10"/>
      <c r="MI11" s="37" t="str">
        <f>IF(ML11="","",(VLOOKUP(ML11,Dane!$A$2:$B$10,2)+2*MJ11+MK11)*MI$6)</f>
        <v/>
      </c>
      <c r="MJ11" s="10"/>
      <c r="MK11" s="10"/>
      <c r="ML11" s="10"/>
      <c r="MM11" s="37" t="str">
        <f>IF(MP11="","",(VLOOKUP(MP11,Dane!$A$2:$B$10,2)+2*MN11+MO11)*MM$6)</f>
        <v/>
      </c>
      <c r="MN11" s="10"/>
      <c r="MO11" s="10"/>
      <c r="MP11" s="10"/>
      <c r="MQ11" s="37" t="str">
        <f>IF(MT11="","",(VLOOKUP(MT11,Dane!$A$2:$B$10,2)+2*MR11+MS11)*MQ$6)</f>
        <v/>
      </c>
      <c r="MR11" s="10"/>
      <c r="MS11" s="10"/>
      <c r="MT11" s="10"/>
      <c r="MU11" s="37" t="str">
        <f>IF(MX11="","",(VLOOKUP(MX11,Dane!$A$2:$B$10,2)+2*MV11+MW11)*MU$6)</f>
        <v/>
      </c>
      <c r="MV11" s="10"/>
      <c r="MW11" s="10"/>
      <c r="MX11" s="10"/>
      <c r="MY11" s="37" t="str">
        <f>IF(NB11="","",(VLOOKUP(NB11,Dane!$A$2:$B$10,2)+2*MZ11+NA11)*MY$6)</f>
        <v/>
      </c>
      <c r="MZ11" s="10"/>
      <c r="NA11" s="10"/>
      <c r="NB11" s="10"/>
      <c r="NC11" s="37" t="str">
        <f>IF(NF11="","",(VLOOKUP(NF11,Dane!$A$2:$B$10,2)+2*ND11+NE11)*NC$6)</f>
        <v/>
      </c>
      <c r="ND11" s="10"/>
      <c r="NE11" s="10"/>
      <c r="NF11" s="10"/>
      <c r="NG11" s="37" t="str">
        <f>IF(NJ11="","",(VLOOKUP(NJ11,Dane!$A$2:$B$10,2)+2*NH11+NI11)*NG$6)</f>
        <v/>
      </c>
      <c r="NH11" s="10"/>
      <c r="NI11" s="10"/>
      <c r="NJ11" s="10"/>
      <c r="NK11" s="37" t="str">
        <f>IF(NN11="","",(VLOOKUP(NN11,Dane!$A$2:$B$10,2)+2*NL11+NM11)*NK$6)</f>
        <v/>
      </c>
      <c r="NL11" s="10"/>
      <c r="NM11" s="10"/>
      <c r="NN11" s="10"/>
      <c r="NO11" s="37" t="str">
        <f>IF(NR11="","",(VLOOKUP(NR11,Dane!$A$2:$B$10,2)+2*NP11+NQ11)*NO$6)</f>
        <v/>
      </c>
      <c r="NP11" s="10"/>
      <c r="NQ11" s="10"/>
      <c r="NR11" s="10"/>
      <c r="NS11" s="37">
        <f>IF(NV11="","",(VLOOKUP(NV11,Dane!$A$2:$B$10,2)+2*NT11+NU11)*NS$6)</f>
        <v>8</v>
      </c>
      <c r="NT11" s="9">
        <v>0</v>
      </c>
      <c r="NU11" s="9">
        <v>1</v>
      </c>
      <c r="NV11" s="12">
        <v>0</v>
      </c>
    </row>
    <row r="12" spans="1:386" x14ac:dyDescent="0.25">
      <c r="A12" s="6">
        <v>6</v>
      </c>
      <c r="B12" s="7" t="s">
        <v>149</v>
      </c>
      <c r="C12" s="8">
        <v>2002</v>
      </c>
      <c r="D12" s="54" t="str">
        <f>VLOOKUP(C12,Dane!$A$17:$B$34,2)</f>
        <v>młodzik</v>
      </c>
      <c r="E12" s="43" t="s">
        <v>150</v>
      </c>
      <c r="F12" s="49">
        <f t="shared" si="73"/>
        <v>956.5</v>
      </c>
      <c r="G12" s="47">
        <f t="shared" si="74"/>
        <v>225</v>
      </c>
      <c r="H12" s="47">
        <f t="shared" si="74"/>
        <v>190</v>
      </c>
      <c r="I12" s="47">
        <f t="shared" si="74"/>
        <v>150</v>
      </c>
      <c r="J12" s="47">
        <f t="shared" si="74"/>
        <v>99</v>
      </c>
      <c r="K12" s="47">
        <f t="shared" si="74"/>
        <v>70</v>
      </c>
      <c r="L12" s="47">
        <f t="shared" si="74"/>
        <v>62.5</v>
      </c>
      <c r="M12" s="47">
        <f t="shared" si="74"/>
        <v>50</v>
      </c>
      <c r="N12" s="47">
        <f t="shared" si="74"/>
        <v>48</v>
      </c>
      <c r="O12" s="47">
        <f t="shared" si="74"/>
        <v>32</v>
      </c>
      <c r="P12" s="47">
        <f t="shared" si="74"/>
        <v>30</v>
      </c>
      <c r="Q12" s="45" t="str">
        <f t="shared" si="75"/>
        <v/>
      </c>
      <c r="R12" s="39" t="str">
        <f t="shared" si="76"/>
        <v/>
      </c>
      <c r="S12" s="39" t="str">
        <f t="shared" si="77"/>
        <v/>
      </c>
      <c r="T12" s="39" t="str">
        <f t="shared" si="78"/>
        <v/>
      </c>
      <c r="U12" s="39">
        <f t="shared" si="79"/>
        <v>70</v>
      </c>
      <c r="V12" s="39" t="str">
        <f t="shared" si="80"/>
        <v/>
      </c>
      <c r="W12" s="39" t="str">
        <f t="shared" si="81"/>
        <v/>
      </c>
      <c r="X12" s="39" t="str">
        <f t="shared" si="82"/>
        <v/>
      </c>
      <c r="Y12" s="39" t="str">
        <f t="shared" si="83"/>
        <v/>
      </c>
      <c r="Z12" s="39" t="str">
        <f t="shared" si="84"/>
        <v/>
      </c>
      <c r="AA12" s="39" t="str">
        <f t="shared" si="85"/>
        <v/>
      </c>
      <c r="AB12" s="39" t="str">
        <f t="shared" si="86"/>
        <v/>
      </c>
      <c r="AC12" s="39" t="str">
        <f t="shared" si="87"/>
        <v/>
      </c>
      <c r="AD12" s="39" t="str">
        <f t="shared" si="88"/>
        <v/>
      </c>
      <c r="AE12" s="39">
        <f t="shared" si="89"/>
        <v>50</v>
      </c>
      <c r="AF12" s="39">
        <f t="shared" si="90"/>
        <v>48</v>
      </c>
      <c r="AG12" s="39" t="str">
        <f t="shared" si="91"/>
        <v/>
      </c>
      <c r="AH12" s="39">
        <f t="shared" si="92"/>
        <v>30</v>
      </c>
      <c r="AI12" s="39" t="str">
        <f t="shared" si="93"/>
        <v/>
      </c>
      <c r="AJ12" s="39" t="str">
        <f t="shared" si="94"/>
        <v/>
      </c>
      <c r="AK12" s="39" t="str">
        <f t="shared" si="95"/>
        <v/>
      </c>
      <c r="AL12" s="39" t="str">
        <f t="shared" si="96"/>
        <v/>
      </c>
      <c r="AM12" s="39" t="str">
        <f t="shared" si="97"/>
        <v/>
      </c>
      <c r="AN12" s="39" t="str">
        <f t="shared" si="98"/>
        <v/>
      </c>
      <c r="AO12" s="39" t="str">
        <f t="shared" si="99"/>
        <v/>
      </c>
      <c r="AP12" s="39">
        <f t="shared" si="100"/>
        <v>24</v>
      </c>
      <c r="AQ12" s="39">
        <f t="shared" si="101"/>
        <v>99</v>
      </c>
      <c r="AR12" s="39" t="str">
        <f t="shared" si="102"/>
        <v/>
      </c>
      <c r="AS12" s="39" t="str">
        <f t="shared" si="103"/>
        <v/>
      </c>
      <c r="AT12" s="39" t="str">
        <f t="shared" si="104"/>
        <v/>
      </c>
      <c r="AU12" s="39">
        <f t="shared" si="105"/>
        <v>32</v>
      </c>
      <c r="AV12" s="39" t="str">
        <f t="shared" si="106"/>
        <v/>
      </c>
      <c r="AW12" s="39" t="str">
        <f t="shared" si="107"/>
        <v/>
      </c>
      <c r="AX12" s="39" t="str">
        <f t="shared" si="108"/>
        <v/>
      </c>
      <c r="AY12" s="39" t="str">
        <f t="shared" si="109"/>
        <v/>
      </c>
      <c r="AZ12" s="39" t="str">
        <f t="shared" si="110"/>
        <v/>
      </c>
      <c r="BA12" s="39" t="str">
        <f t="shared" si="111"/>
        <v/>
      </c>
      <c r="BB12" s="39" t="str">
        <f t="shared" si="112"/>
        <v/>
      </c>
      <c r="BC12" s="39" t="str">
        <f t="shared" si="113"/>
        <v/>
      </c>
      <c r="BD12" s="39" t="str">
        <f t="shared" si="114"/>
        <v/>
      </c>
      <c r="BE12" s="39">
        <f t="shared" si="115"/>
        <v>62.5</v>
      </c>
      <c r="BF12" s="39" t="str">
        <f t="shared" si="116"/>
        <v/>
      </c>
      <c r="BG12" s="39" t="str">
        <f t="shared" si="117"/>
        <v/>
      </c>
      <c r="BH12" s="39">
        <f t="shared" si="118"/>
        <v>15</v>
      </c>
      <c r="BI12" s="39" t="str">
        <f t="shared" si="119"/>
        <v/>
      </c>
      <c r="BJ12" s="39" t="str">
        <f t="shared" si="120"/>
        <v/>
      </c>
      <c r="BK12" s="39">
        <f t="shared" si="121"/>
        <v>225</v>
      </c>
      <c r="BL12" s="39" t="str">
        <f t="shared" si="122"/>
        <v/>
      </c>
      <c r="BM12" s="39" t="str">
        <f t="shared" si="123"/>
        <v/>
      </c>
      <c r="BN12" s="39" t="str">
        <f t="shared" si="124"/>
        <v/>
      </c>
      <c r="BO12" s="39" t="str">
        <f t="shared" si="125"/>
        <v/>
      </c>
      <c r="BP12" s="39" t="str">
        <f t="shared" si="126"/>
        <v/>
      </c>
      <c r="BQ12" s="39" t="str">
        <f t="shared" si="127"/>
        <v/>
      </c>
      <c r="BR12" s="39">
        <f t="shared" si="128"/>
        <v>150</v>
      </c>
      <c r="BS12" s="39" t="str">
        <f t="shared" si="129"/>
        <v/>
      </c>
      <c r="BT12" s="39" t="str">
        <f t="shared" si="130"/>
        <v/>
      </c>
      <c r="BU12" s="39" t="str">
        <f t="shared" si="131"/>
        <v/>
      </c>
      <c r="BV12" s="39" t="str">
        <f t="shared" si="132"/>
        <v/>
      </c>
      <c r="BW12" s="39" t="str">
        <f t="shared" si="133"/>
        <v/>
      </c>
      <c r="BX12" s="39" t="str">
        <f t="shared" si="134"/>
        <v/>
      </c>
      <c r="BY12" s="39">
        <f t="shared" si="135"/>
        <v>190</v>
      </c>
      <c r="BZ12" s="39" t="str">
        <f t="shared" si="136"/>
        <v/>
      </c>
      <c r="CA12" s="39" t="str">
        <f t="shared" si="137"/>
        <v/>
      </c>
      <c r="CB12" s="39" t="str">
        <f t="shared" si="138"/>
        <v/>
      </c>
      <c r="CC12" s="39" t="str">
        <f t="shared" si="139"/>
        <v/>
      </c>
      <c r="CD12" s="39" t="str">
        <f t="shared" si="140"/>
        <v/>
      </c>
      <c r="CE12" s="39" t="str">
        <f t="shared" si="141"/>
        <v/>
      </c>
      <c r="CF12" s="39" t="str">
        <f t="shared" si="142"/>
        <v/>
      </c>
      <c r="CG12" s="39" t="str">
        <f t="shared" si="143"/>
        <v/>
      </c>
      <c r="CH12" s="39" t="str">
        <f t="shared" si="144"/>
        <v/>
      </c>
      <c r="CI12" s="39" t="str">
        <f t="shared" si="145"/>
        <v/>
      </c>
      <c r="CJ12" s="39" t="str">
        <f t="shared" si="146"/>
        <v/>
      </c>
      <c r="CK12" s="39" t="str">
        <f t="shared" si="147"/>
        <v/>
      </c>
      <c r="CL12" s="39" t="str">
        <f t="shared" si="148"/>
        <v/>
      </c>
      <c r="CM12" s="37" t="str">
        <f>IF(CP12="","",(VLOOKUP(CP12,Dane!$A$2:$B$10,2)+2*CN12+CO12)*CM$6)</f>
        <v/>
      </c>
      <c r="CN12" s="10"/>
      <c r="CO12" s="10"/>
      <c r="CP12" s="10"/>
      <c r="CQ12" s="37" t="str">
        <f>IF(CT12="","",(VLOOKUP(CT12,Dane!$A$2:$B$10,2)+2*CR12+CS12)*CQ$6)</f>
        <v/>
      </c>
      <c r="CR12" s="10"/>
      <c r="CS12" s="10"/>
      <c r="CT12" s="10"/>
      <c r="CU12" s="37" t="str">
        <f>IF(CX12="","",(VLOOKUP(CX12,Dane!$A$2:$B$10,2)+2*CV12+CW12)*CU$6)</f>
        <v/>
      </c>
      <c r="CV12" s="10"/>
      <c r="CW12" s="10"/>
      <c r="CX12" s="10"/>
      <c r="CY12" s="37" t="str">
        <f>IF(DB12="","",(VLOOKUP(DB12,Dane!$A$2:$B$10,2)+2*CZ12+DA12)*CY$6)</f>
        <v/>
      </c>
      <c r="CZ12" s="10"/>
      <c r="DA12" s="10"/>
      <c r="DB12" s="10"/>
      <c r="DC12" s="37">
        <f>IF(DF12="","",(VLOOKUP(DF12,Dane!$A$2:$B$10,2)+2*DD12+DE12)*DC$6)</f>
        <v>70</v>
      </c>
      <c r="DD12" s="11">
        <v>3</v>
      </c>
      <c r="DE12" s="11">
        <v>1</v>
      </c>
      <c r="DF12" s="11">
        <v>2</v>
      </c>
      <c r="DG12" s="37" t="str">
        <f>IF(DJ12="","",(VLOOKUP(DJ12,Dane!$A$2:$B$10,2)+2*DH12+DI12)*DG$6)</f>
        <v/>
      </c>
      <c r="DH12" s="10"/>
      <c r="DI12" s="10"/>
      <c r="DJ12" s="10"/>
      <c r="DK12" s="37" t="str">
        <f>IF(DN12="","",(VLOOKUP(DN12,Dane!$A$2:$B$10,2)+2*DL12+DM12)*DK$6)</f>
        <v/>
      </c>
      <c r="DL12" s="10"/>
      <c r="DM12" s="10"/>
      <c r="DN12" s="10"/>
      <c r="DO12" s="37" t="str">
        <f>IF(DR12="","",(VLOOKUP(DR12,Dane!$A$2:$B$10,2)+2*DP12+DQ12)*DO$6)</f>
        <v/>
      </c>
      <c r="DP12" s="10"/>
      <c r="DQ12" s="10"/>
      <c r="DR12" s="10"/>
      <c r="DS12" s="37" t="str">
        <f>IF(DV12="","",(VLOOKUP(DV12,Dane!$A$2:$B$10,2)+2*DT12+DU12)*DS$6)</f>
        <v/>
      </c>
      <c r="DT12" s="10"/>
      <c r="DU12" s="10"/>
      <c r="DV12" s="10"/>
      <c r="DW12" s="37" t="str">
        <f>IF(DZ12="","",(VLOOKUP(DZ12,Dane!$A$2:$B$10,2)+2*DX12+DY12)*DW$6)</f>
        <v/>
      </c>
      <c r="DX12" s="10"/>
      <c r="DY12" s="10"/>
      <c r="DZ12" s="10"/>
      <c r="EA12" s="37" t="str">
        <f>IF(ED12="","",(VLOOKUP(ED12,Dane!$A$2:$B$10,2)+2*EB12+EC12)*EA$6)</f>
        <v/>
      </c>
      <c r="EB12" s="10"/>
      <c r="EC12" s="10"/>
      <c r="ED12" s="10"/>
      <c r="EE12" s="37" t="str">
        <f>IF(EH12="","",(VLOOKUP(EH12,Dane!$A$2:$B$10,2)+2*EF12+EG12)*EE$6)</f>
        <v/>
      </c>
      <c r="EF12" s="10"/>
      <c r="EG12" s="10"/>
      <c r="EH12" s="10"/>
      <c r="EI12" s="37" t="str">
        <f>IF(EL12="","",(VLOOKUP(EL12,Dane!$A$2:$B$10,2)+2*EJ12+EK12)*EI$6)</f>
        <v/>
      </c>
      <c r="EJ12" s="10"/>
      <c r="EK12" s="10"/>
      <c r="EL12" s="10"/>
      <c r="EM12" s="37" t="str">
        <f>IF(EP12="","",(VLOOKUP(EP12,Dane!$A$2:$B$10,2)+2*EN12+EO12)*EM$6)</f>
        <v/>
      </c>
      <c r="EN12" s="10"/>
      <c r="EO12" s="10"/>
      <c r="EP12" s="10"/>
      <c r="EQ12" s="37">
        <f>IF(ET12="","",(VLOOKUP(ET12,Dane!$A$2:$B$10,2)+2*ER12+ES12)*EQ$6)</f>
        <v>50</v>
      </c>
      <c r="ER12" s="11">
        <v>3</v>
      </c>
      <c r="ES12" s="11">
        <v>1</v>
      </c>
      <c r="ET12" s="11">
        <v>3</v>
      </c>
      <c r="EU12" s="37">
        <f>IF(EX12="","",(VLOOKUP(EX12,Dane!$A$2:$B$10,2)+2*EV12+EW12)*EU$6)</f>
        <v>48</v>
      </c>
      <c r="EV12" s="11">
        <v>2</v>
      </c>
      <c r="EW12" s="11">
        <v>1</v>
      </c>
      <c r="EX12" s="11">
        <v>2</v>
      </c>
      <c r="EY12" s="37" t="str">
        <f>IF(FB12="","",(VLOOKUP(FB12,Dane!$A$2:$B$10,2)+2*EZ12+FA12)*EY$6)</f>
        <v/>
      </c>
      <c r="EZ12" s="10"/>
      <c r="FA12" s="10"/>
      <c r="FB12" s="10"/>
      <c r="FC12" s="37">
        <f>IF(FF12="","",(VLOOKUP(FF12,Dane!$A$2:$B$10,2)+2*FD12+FE12)*FC$6)</f>
        <v>30</v>
      </c>
      <c r="FD12" s="11">
        <v>1</v>
      </c>
      <c r="FE12" s="11">
        <v>1</v>
      </c>
      <c r="FF12" s="11">
        <v>0</v>
      </c>
      <c r="FG12" s="37" t="str">
        <f>IF(FJ12="","",(VLOOKUP(FJ12,Dane!$A$2:$B$10,2)+2*FH12+FI12)*FG$6)</f>
        <v/>
      </c>
      <c r="FH12" s="10"/>
      <c r="FI12" s="10"/>
      <c r="FJ12" s="10"/>
      <c r="FK12" s="37" t="str">
        <f>IF(FN12="","",(VLOOKUP(FN12,Dane!$A$2:$B$10,2)+2*FL12+FM12)*FK$6)</f>
        <v/>
      </c>
      <c r="FL12" s="10"/>
      <c r="FM12" s="10"/>
      <c r="FN12" s="10"/>
      <c r="FO12" s="37" t="str">
        <f>IF(FR12="","",(VLOOKUP(FR12,Dane!$A$2:$B$10,2)+2*FP12+FQ12)*FO$6)</f>
        <v/>
      </c>
      <c r="FP12" s="10"/>
      <c r="FQ12" s="10"/>
      <c r="FR12" s="10"/>
      <c r="FS12" s="37" t="str">
        <f>IF(FV12="","",(VLOOKUP(FV12,Dane!$A$2:$B$10,2)+2*FT12+FU12)*FS$6)</f>
        <v/>
      </c>
      <c r="FT12" s="10"/>
      <c r="FU12" s="10"/>
      <c r="FV12" s="10"/>
      <c r="FW12" s="37" t="str">
        <f>IF(FZ12="","",(VLOOKUP(FZ12,Dane!$A$2:$B$10,2)+2*FX12+FY12)*FW$6)</f>
        <v/>
      </c>
      <c r="FX12" s="10"/>
      <c r="FY12" s="10"/>
      <c r="FZ12" s="10"/>
      <c r="GA12" s="37" t="str">
        <f>IF(GD12="","",(VLOOKUP(GD12,Dane!$A$2:$B$10,2)+2*GB12+GC12)*GA$6)</f>
        <v/>
      </c>
      <c r="GB12" s="10"/>
      <c r="GC12" s="10"/>
      <c r="GD12" s="10"/>
      <c r="GE12" s="37" t="str">
        <f>IF(GH12="","",(VLOOKUP(GH12,Dane!$A$2:$B$10,2)+2*GF12+GG12)*GE$6)</f>
        <v/>
      </c>
      <c r="GF12" s="10"/>
      <c r="GG12" s="10"/>
      <c r="GH12" s="10"/>
      <c r="GI12" s="37">
        <f>IF(GL12="","",(VLOOKUP(GL12,Dane!$A$2:$B$10,2)+2*GJ12+GK12)*GI$6)</f>
        <v>24</v>
      </c>
      <c r="GJ12" s="9">
        <v>1</v>
      </c>
      <c r="GK12" s="9">
        <v>1</v>
      </c>
      <c r="GL12" s="9">
        <v>0</v>
      </c>
      <c r="GM12" s="37">
        <f>IF(GP12="","",(VLOOKUP(GP12,Dane!$A$2:$B$10,2)+2*GN12+GO12)*GM$6)</f>
        <v>99</v>
      </c>
      <c r="GN12" s="11">
        <v>5</v>
      </c>
      <c r="GO12" s="11">
        <v>1</v>
      </c>
      <c r="GP12" s="11">
        <v>3</v>
      </c>
      <c r="GQ12" s="37" t="str">
        <f>IF(GT12="","",(VLOOKUP(GT12,Dane!$A$2:$B$10,2)+2*GR12+GS12)*GQ$6)</f>
        <v/>
      </c>
      <c r="GR12" s="10"/>
      <c r="GS12" s="10"/>
      <c r="GT12" s="10"/>
      <c r="GU12" s="37" t="str">
        <f>IF(GX12="","",(VLOOKUP(GX12,Dane!$A$2:$B$10,2)+2*GV12+GW12)*GU$6)</f>
        <v/>
      </c>
      <c r="GV12" s="10"/>
      <c r="GW12" s="10"/>
      <c r="GX12" s="10"/>
      <c r="GY12" s="37" t="str">
        <f>IF(HB12="","",(VLOOKUP(HB12,Dane!$A$2:$B$10,2)+2*GZ12+HA12)*GY$6)</f>
        <v/>
      </c>
      <c r="GZ12" s="10"/>
      <c r="HA12" s="10"/>
      <c r="HB12" s="10"/>
      <c r="HC12" s="37">
        <f>IF(HF12="","",(VLOOKUP(HF12,Dane!$A$2:$B$10,2)+2*HD12+HE12)*HC$6)</f>
        <v>32</v>
      </c>
      <c r="HD12" s="11">
        <v>1</v>
      </c>
      <c r="HE12" s="11">
        <v>2</v>
      </c>
      <c r="HF12" s="11">
        <v>0</v>
      </c>
      <c r="HG12" s="37" t="str">
        <f>IF(HJ12="","",(VLOOKUP(HJ12,Dane!$A$2:$B$10,2)+2*HH12+HI12)*HG$6)</f>
        <v/>
      </c>
      <c r="HH12" s="10"/>
      <c r="HI12" s="10"/>
      <c r="HJ12" s="10"/>
      <c r="HK12" s="37" t="str">
        <f>IF(HN12="","",(VLOOKUP(HN12,Dane!$A$2:$B$10,2)+2*HL12+HM12)*HK$6)</f>
        <v/>
      </c>
      <c r="HL12" s="10"/>
      <c r="HM12" s="10"/>
      <c r="HN12" s="10"/>
      <c r="HO12" s="37" t="str">
        <f>IF(HR12="","",(VLOOKUP(HR12,Dane!$A$2:$B$10,2)+2*HP12+HQ12)*HO$6)</f>
        <v/>
      </c>
      <c r="HP12" s="10"/>
      <c r="HQ12" s="10"/>
      <c r="HR12" s="10"/>
      <c r="HS12" s="37" t="str">
        <f>IF(HV12="","",(VLOOKUP(HV12,Dane!$A$2:$B$10,2)+2*HT12+HU12)*HS$6)</f>
        <v/>
      </c>
      <c r="HT12" s="10"/>
      <c r="HU12" s="10"/>
      <c r="HV12" s="10"/>
      <c r="HW12" s="37" t="str">
        <f>IF(HZ12="","",(VLOOKUP(HZ12,Dane!$A$2:$B$10,2)+2*HX12+HY12)*HW$6)</f>
        <v/>
      </c>
      <c r="HX12" s="10"/>
      <c r="HY12" s="10"/>
      <c r="HZ12" s="10"/>
      <c r="IA12" s="37" t="str">
        <f>IF(ID12="","",(VLOOKUP(ID12,Dane!$A$2:$B$10,2)+2*IB12+IC12)*IA$6)</f>
        <v/>
      </c>
      <c r="IB12" s="10"/>
      <c r="IC12" s="10"/>
      <c r="ID12" s="10"/>
      <c r="IE12" s="37" t="str">
        <f>IF(IH12="","",(VLOOKUP(IH12,Dane!$A$2:$B$10,2)+2*IF12+IG12)*IE$6)</f>
        <v/>
      </c>
      <c r="IF12" s="10"/>
      <c r="IG12" s="10"/>
      <c r="IH12" s="10"/>
      <c r="II12" s="37" t="str">
        <f>IF(IL12="","",(VLOOKUP(IL12,Dane!$A$2:$B$10,2)+2*IJ12+IK12)*II$6)</f>
        <v/>
      </c>
      <c r="IJ12" s="10"/>
      <c r="IK12" s="10"/>
      <c r="IL12" s="10"/>
      <c r="IM12" s="37" t="str">
        <f>IF(IP12="","",(VLOOKUP(IP12,Dane!$A$2:$B$10,2)+2*IN12+IO12)*IM$6)</f>
        <v/>
      </c>
      <c r="IN12" s="10"/>
      <c r="IO12" s="10"/>
      <c r="IP12" s="10"/>
      <c r="IQ12" s="37">
        <f>IF(IT12="","",(VLOOKUP(IT12,Dane!$A$2:$B$10,2)+2*IR12+IS12)*IQ$6)</f>
        <v>62.5</v>
      </c>
      <c r="IR12" s="11">
        <v>3</v>
      </c>
      <c r="IS12" s="11">
        <v>1</v>
      </c>
      <c r="IT12" s="11">
        <v>3</v>
      </c>
      <c r="IU12" s="37" t="str">
        <f>IF(IX12="","",(VLOOKUP(IX12,Dane!$A$2:$B$10,2)+2*IV12+IW12)*IU$6)</f>
        <v/>
      </c>
      <c r="IV12" s="10"/>
      <c r="IW12" s="10"/>
      <c r="IX12" s="10"/>
      <c r="IY12" s="37" t="str">
        <f>IF(JB12="","",(VLOOKUP(JB12,Dane!$A$2:$B$10,2)+2*IZ12+JA12)*IY$6)</f>
        <v/>
      </c>
      <c r="IZ12" s="10"/>
      <c r="JA12" s="10"/>
      <c r="JB12" s="10"/>
      <c r="JC12" s="37">
        <f>IF(JF12="","",(VLOOKUP(JF12,Dane!$A$2:$B$10,2)+2*JD12+JE12)*JC$6)</f>
        <v>15</v>
      </c>
      <c r="JD12" s="9">
        <v>0</v>
      </c>
      <c r="JE12" s="9">
        <v>1</v>
      </c>
      <c r="JF12" s="9">
        <v>0</v>
      </c>
      <c r="JG12" s="37" t="str">
        <f>IF(JJ12="","",(VLOOKUP(JJ12,Dane!$A$2:$B$10,2)+2*JH12+JI12)*JG$6)</f>
        <v/>
      </c>
      <c r="JH12" s="10"/>
      <c r="JI12" s="10"/>
      <c r="JJ12" s="10"/>
      <c r="JK12" s="37" t="str">
        <f>IF(JN12="","",(VLOOKUP(JN12,Dane!$A$2:$B$10,2)+2*JL12+JM12)*JK$6)</f>
        <v/>
      </c>
      <c r="JL12" s="10"/>
      <c r="JM12" s="10"/>
      <c r="JN12" s="10"/>
      <c r="JO12" s="37">
        <f>IF(JR12="","",(VLOOKUP(JR12,Dane!$A$2:$B$10,2)+2*JP12+JQ12)*JO$6)</f>
        <v>225</v>
      </c>
      <c r="JP12" s="11">
        <v>3</v>
      </c>
      <c r="JQ12" s="11">
        <v>2</v>
      </c>
      <c r="JR12" s="11">
        <v>9</v>
      </c>
      <c r="JS12" s="37" t="str">
        <f>IF(JV12="","",(VLOOKUP(JV12,Dane!$A$2:$B$10,2)+2*JT12+JU12)*JS$6)</f>
        <v/>
      </c>
      <c r="JT12" s="10"/>
      <c r="JU12" s="10"/>
      <c r="JV12" s="10"/>
      <c r="JW12" s="37" t="str">
        <f>IF(JZ12="","",(VLOOKUP(JZ12,Dane!$A$2:$B$10,2)+2*JX12+JY12)*JW$6)</f>
        <v/>
      </c>
      <c r="JX12" s="10"/>
      <c r="JY12" s="10"/>
      <c r="JZ12" s="10"/>
      <c r="KA12" s="37" t="str">
        <f>IF(KD12="","",(VLOOKUP(KD12,Dane!$A$2:$B$10,2)+2*KB12+KC12)*KA$6)</f>
        <v/>
      </c>
      <c r="KB12" s="10"/>
      <c r="KC12" s="10"/>
      <c r="KD12" s="10"/>
      <c r="KE12" s="37" t="str">
        <f>IF(KH12="","",(VLOOKUP(KH12,Dane!$A$2:$B$10,2)+2*KF12+KG12)*KE$6)</f>
        <v/>
      </c>
      <c r="KF12" s="10"/>
      <c r="KG12" s="10"/>
      <c r="KH12" s="10"/>
      <c r="KI12" s="37" t="str">
        <f>IF(KL12="","",(VLOOKUP(KL12,Dane!$A$2:$B$10,2)+2*KJ12+KK12)*KI$6)</f>
        <v/>
      </c>
      <c r="KJ12" s="10"/>
      <c r="KK12" s="10"/>
      <c r="KL12" s="10"/>
      <c r="KM12" s="37" t="str">
        <f>IF(KP12="","",(VLOOKUP(KP12,Dane!$A$2:$B$10,2)+2*KN12+KO12)*KM$6)</f>
        <v/>
      </c>
      <c r="KN12" s="10"/>
      <c r="KO12" s="10"/>
      <c r="KP12" s="10"/>
      <c r="KQ12" s="37">
        <f>IF(KT12="","",(VLOOKUP(KT12,Dane!$A$2:$B$10,2)+2*KR12+KS12)*KQ$6)</f>
        <v>150</v>
      </c>
      <c r="KR12" s="11">
        <v>3</v>
      </c>
      <c r="KS12" s="11">
        <v>0</v>
      </c>
      <c r="KT12" s="11">
        <v>1</v>
      </c>
      <c r="KU12" s="37" t="str">
        <f>IF(KX12="","",(VLOOKUP(KX12,Dane!$A$2:$B$10,2)+2*KV12+KW12)*KU$6)</f>
        <v/>
      </c>
      <c r="KV12" s="10"/>
      <c r="KW12" s="10"/>
      <c r="KX12" s="10"/>
      <c r="KY12" s="37" t="str">
        <f>IF(LB12="","",(VLOOKUP(LB12,Dane!$A$2:$B$10,2)+2*KZ12+LA12)*KY$6)</f>
        <v/>
      </c>
      <c r="KZ12" s="10"/>
      <c r="LA12" s="10"/>
      <c r="LB12" s="10"/>
      <c r="LC12" s="37" t="str">
        <f>IF(LF12="","",(VLOOKUP(LF12,Dane!$A$2:$B$10,2)+2*LD12+LE12)*LC$6)</f>
        <v/>
      </c>
      <c r="LD12" s="10"/>
      <c r="LE12" s="10"/>
      <c r="LF12" s="10"/>
      <c r="LG12" s="37" t="str">
        <f>IF(LJ12="","",(VLOOKUP(LJ12,Dane!$A$2:$B$10,2)+2*LH12+LI12)*LG$6)</f>
        <v/>
      </c>
      <c r="LH12" s="10"/>
      <c r="LI12" s="10"/>
      <c r="LJ12" s="10"/>
      <c r="LK12" s="37" t="str">
        <f>IF(LN12="","",(VLOOKUP(LN12,Dane!$A$2:$B$10,2)+2*LL12+LM12)*LK$6)</f>
        <v/>
      </c>
      <c r="LL12" s="10"/>
      <c r="LM12" s="10"/>
      <c r="LN12" s="10"/>
      <c r="LO12" s="37" t="str">
        <f>IF(LR12="","",(VLOOKUP(LR12,Dane!$A$2:$B$10,2)+2*LP12+LQ12)*LO$6)</f>
        <v/>
      </c>
      <c r="LP12" s="10"/>
      <c r="LQ12" s="10"/>
      <c r="LR12" s="10"/>
      <c r="LS12" s="37">
        <f>IF(LV12="","",(VLOOKUP(LV12,Dane!$A$2:$B$10,2)+2*LT12+LU12)*LS$6)</f>
        <v>190</v>
      </c>
      <c r="LT12" s="11">
        <v>5</v>
      </c>
      <c r="LU12" s="11">
        <v>0</v>
      </c>
      <c r="LV12" s="11">
        <v>1</v>
      </c>
      <c r="LW12" s="37" t="str">
        <f>IF(LZ12="","",(VLOOKUP(LZ12,Dane!$A$2:$B$10,2)+2*LX12+LY12)*LW$6)</f>
        <v/>
      </c>
      <c r="LX12" s="10"/>
      <c r="LY12" s="10"/>
      <c r="LZ12" s="10"/>
      <c r="MA12" s="37" t="str">
        <f>IF(MD12="","",(VLOOKUP(MD12,Dane!$A$2:$B$10,2)+2*MB12+MC12)*MA$6)</f>
        <v/>
      </c>
      <c r="MB12" s="10"/>
      <c r="MC12" s="10"/>
      <c r="MD12" s="10"/>
      <c r="ME12" s="37" t="str">
        <f>IF(MH12="","",(VLOOKUP(MH12,Dane!$A$2:$B$10,2)+2*MF12+MG12)*ME$6)</f>
        <v/>
      </c>
      <c r="MF12" s="10"/>
      <c r="MG12" s="10"/>
      <c r="MH12" s="10"/>
      <c r="MI12" s="37" t="str">
        <f>IF(ML12="","",(VLOOKUP(ML12,Dane!$A$2:$B$10,2)+2*MJ12+MK12)*MI$6)</f>
        <v/>
      </c>
      <c r="MJ12" s="10"/>
      <c r="MK12" s="10"/>
      <c r="ML12" s="10"/>
      <c r="MM12" s="37" t="str">
        <f>IF(MP12="","",(VLOOKUP(MP12,Dane!$A$2:$B$10,2)+2*MN12+MO12)*MM$6)</f>
        <v/>
      </c>
      <c r="MN12" s="10"/>
      <c r="MO12" s="10"/>
      <c r="MP12" s="10"/>
      <c r="MQ12" s="37" t="str">
        <f>IF(MT12="","",(VLOOKUP(MT12,Dane!$A$2:$B$10,2)+2*MR12+MS12)*MQ$6)</f>
        <v/>
      </c>
      <c r="MR12" s="10"/>
      <c r="MS12" s="10"/>
      <c r="MT12" s="10"/>
      <c r="MU12" s="37" t="str">
        <f>IF(MX12="","",(VLOOKUP(MX12,Dane!$A$2:$B$10,2)+2*MV12+MW12)*MU$6)</f>
        <v/>
      </c>
      <c r="MV12" s="10"/>
      <c r="MW12" s="10"/>
      <c r="MX12" s="10"/>
      <c r="MY12" s="37" t="str">
        <f>IF(NB12="","",(VLOOKUP(NB12,Dane!$A$2:$B$10,2)+2*MZ12+NA12)*MY$6)</f>
        <v/>
      </c>
      <c r="MZ12" s="10"/>
      <c r="NA12" s="10"/>
      <c r="NB12" s="10"/>
      <c r="NC12" s="37" t="str">
        <f>IF(NF12="","",(VLOOKUP(NF12,Dane!$A$2:$B$10,2)+2*ND12+NE12)*NC$6)</f>
        <v/>
      </c>
      <c r="ND12" s="10"/>
      <c r="NE12" s="10"/>
      <c r="NF12" s="10"/>
      <c r="NG12" s="37" t="str">
        <f>IF(NJ12="","",(VLOOKUP(NJ12,Dane!$A$2:$B$10,2)+2*NH12+NI12)*NG$6)</f>
        <v/>
      </c>
      <c r="NH12" s="10"/>
      <c r="NI12" s="10"/>
      <c r="NJ12" s="10"/>
      <c r="NK12" s="37" t="str">
        <f>IF(NN12="","",(VLOOKUP(NN12,Dane!$A$2:$B$10,2)+2*NL12+NM12)*NK$6)</f>
        <v/>
      </c>
      <c r="NL12" s="10"/>
      <c r="NM12" s="10"/>
      <c r="NN12" s="10"/>
      <c r="NO12" s="37" t="str">
        <f>IF(NR12="","",(VLOOKUP(NR12,Dane!$A$2:$B$10,2)+2*NP12+NQ12)*NO$6)</f>
        <v/>
      </c>
      <c r="NP12" s="10"/>
      <c r="NQ12" s="10"/>
      <c r="NR12" s="10"/>
      <c r="NS12" s="37" t="str">
        <f>IF(NV12="","",(VLOOKUP(NV12,Dane!$A$2:$B$10,2)+2*NT12+NU12)*NS$6)</f>
        <v/>
      </c>
      <c r="NT12" s="10"/>
      <c r="NU12" s="10"/>
      <c r="NV12" s="13"/>
    </row>
    <row r="13" spans="1:386" x14ac:dyDescent="0.25">
      <c r="A13" s="6">
        <v>7</v>
      </c>
      <c r="B13" s="7" t="s">
        <v>153</v>
      </c>
      <c r="C13" s="8">
        <v>2002</v>
      </c>
      <c r="D13" s="54" t="str">
        <f>VLOOKUP(C13,Dane!$A$17:$B$34,2)</f>
        <v>młodzik</v>
      </c>
      <c r="E13" s="43" t="s">
        <v>154</v>
      </c>
      <c r="F13" s="49">
        <f t="shared" si="73"/>
        <v>793.5</v>
      </c>
      <c r="G13" s="47">
        <f t="shared" si="74"/>
        <v>237.5</v>
      </c>
      <c r="H13" s="47">
        <f t="shared" si="74"/>
        <v>85</v>
      </c>
      <c r="I13" s="47">
        <f t="shared" si="74"/>
        <v>84</v>
      </c>
      <c r="J13" s="47">
        <f t="shared" si="74"/>
        <v>72.5</v>
      </c>
      <c r="K13" s="47">
        <f t="shared" si="74"/>
        <v>60</v>
      </c>
      <c r="L13" s="47">
        <f t="shared" si="74"/>
        <v>56</v>
      </c>
      <c r="M13" s="47">
        <f t="shared" si="74"/>
        <v>56</v>
      </c>
      <c r="N13" s="47">
        <f t="shared" si="74"/>
        <v>50</v>
      </c>
      <c r="O13" s="47">
        <f t="shared" si="74"/>
        <v>47.5</v>
      </c>
      <c r="P13" s="47">
        <f t="shared" si="74"/>
        <v>45</v>
      </c>
      <c r="Q13" s="45" t="str">
        <f t="shared" si="75"/>
        <v/>
      </c>
      <c r="R13" s="39" t="str">
        <f t="shared" si="76"/>
        <v/>
      </c>
      <c r="S13" s="39" t="str">
        <f t="shared" si="77"/>
        <v/>
      </c>
      <c r="T13" s="39" t="str">
        <f t="shared" si="78"/>
        <v/>
      </c>
      <c r="U13" s="39">
        <f t="shared" si="79"/>
        <v>72.5</v>
      </c>
      <c r="V13" s="39" t="str">
        <f t="shared" si="80"/>
        <v/>
      </c>
      <c r="W13" s="39" t="str">
        <f t="shared" si="81"/>
        <v/>
      </c>
      <c r="X13" s="39" t="str">
        <f t="shared" si="82"/>
        <v/>
      </c>
      <c r="Y13" s="39" t="str">
        <f t="shared" si="83"/>
        <v/>
      </c>
      <c r="Z13" s="39" t="str">
        <f t="shared" si="84"/>
        <v/>
      </c>
      <c r="AA13" s="39" t="str">
        <f t="shared" si="85"/>
        <v/>
      </c>
      <c r="AB13" s="39" t="str">
        <f t="shared" si="86"/>
        <v/>
      </c>
      <c r="AC13" s="39" t="str">
        <f t="shared" si="87"/>
        <v/>
      </c>
      <c r="AD13" s="39" t="str">
        <f t="shared" si="88"/>
        <v/>
      </c>
      <c r="AE13" s="39">
        <f t="shared" si="89"/>
        <v>60</v>
      </c>
      <c r="AF13" s="39">
        <f t="shared" si="90"/>
        <v>56</v>
      </c>
      <c r="AG13" s="39" t="str">
        <f t="shared" si="91"/>
        <v/>
      </c>
      <c r="AH13" s="39" t="str">
        <f t="shared" si="92"/>
        <v/>
      </c>
      <c r="AI13" s="39" t="str">
        <f t="shared" si="93"/>
        <v/>
      </c>
      <c r="AJ13" s="39" t="str">
        <f t="shared" si="94"/>
        <v/>
      </c>
      <c r="AK13" s="39" t="str">
        <f t="shared" si="95"/>
        <v/>
      </c>
      <c r="AL13" s="39" t="str">
        <f t="shared" si="96"/>
        <v/>
      </c>
      <c r="AM13" s="39" t="str">
        <f t="shared" si="97"/>
        <v/>
      </c>
      <c r="AN13" s="39" t="str">
        <f t="shared" si="98"/>
        <v/>
      </c>
      <c r="AO13" s="39" t="str">
        <f t="shared" si="99"/>
        <v/>
      </c>
      <c r="AP13" s="39">
        <f t="shared" si="100"/>
        <v>24</v>
      </c>
      <c r="AQ13" s="39" t="str">
        <f t="shared" si="101"/>
        <v/>
      </c>
      <c r="AR13" s="39" t="str">
        <f t="shared" si="102"/>
        <v/>
      </c>
      <c r="AS13" s="39" t="str">
        <f t="shared" si="103"/>
        <v/>
      </c>
      <c r="AT13" s="39" t="str">
        <f t="shared" si="104"/>
        <v/>
      </c>
      <c r="AU13" s="39">
        <f t="shared" si="105"/>
        <v>56</v>
      </c>
      <c r="AV13" s="39" t="str">
        <f t="shared" si="106"/>
        <v/>
      </c>
      <c r="AW13" s="39" t="str">
        <f t="shared" si="107"/>
        <v/>
      </c>
      <c r="AX13" s="39" t="str">
        <f t="shared" si="108"/>
        <v/>
      </c>
      <c r="AY13" s="39">
        <f t="shared" si="109"/>
        <v>45</v>
      </c>
      <c r="AZ13" s="39" t="str">
        <f t="shared" si="110"/>
        <v/>
      </c>
      <c r="BA13" s="39" t="str">
        <f t="shared" si="111"/>
        <v/>
      </c>
      <c r="BB13" s="39">
        <f t="shared" si="112"/>
        <v>85</v>
      </c>
      <c r="BC13" s="39" t="str">
        <f t="shared" si="113"/>
        <v/>
      </c>
      <c r="BD13" s="39" t="str">
        <f t="shared" si="114"/>
        <v/>
      </c>
      <c r="BE13" s="39">
        <f t="shared" si="115"/>
        <v>47.5</v>
      </c>
      <c r="BF13" s="39" t="str">
        <f t="shared" si="116"/>
        <v/>
      </c>
      <c r="BG13" s="39" t="str">
        <f t="shared" si="117"/>
        <v/>
      </c>
      <c r="BH13" s="39">
        <f t="shared" si="118"/>
        <v>45</v>
      </c>
      <c r="BI13" s="39" t="str">
        <f t="shared" si="119"/>
        <v/>
      </c>
      <c r="BJ13" s="39" t="str">
        <f t="shared" si="120"/>
        <v/>
      </c>
      <c r="BK13" s="39">
        <f t="shared" si="121"/>
        <v>237.5</v>
      </c>
      <c r="BL13" s="39" t="str">
        <f t="shared" si="122"/>
        <v/>
      </c>
      <c r="BM13" s="39" t="str">
        <f t="shared" si="123"/>
        <v/>
      </c>
      <c r="BN13" s="39" t="str">
        <f t="shared" si="124"/>
        <v/>
      </c>
      <c r="BO13" s="39" t="str">
        <f t="shared" si="125"/>
        <v/>
      </c>
      <c r="BP13" s="39" t="str">
        <f t="shared" si="126"/>
        <v/>
      </c>
      <c r="BQ13" s="39" t="str">
        <f t="shared" si="127"/>
        <v/>
      </c>
      <c r="BR13" s="39" t="str">
        <f t="shared" si="128"/>
        <v/>
      </c>
      <c r="BS13" s="39" t="str">
        <f t="shared" si="129"/>
        <v/>
      </c>
      <c r="BT13" s="39" t="str">
        <f t="shared" si="130"/>
        <v/>
      </c>
      <c r="BU13" s="39" t="str">
        <f t="shared" si="131"/>
        <v/>
      </c>
      <c r="BV13" s="39">
        <f t="shared" si="132"/>
        <v>84</v>
      </c>
      <c r="BW13" s="39" t="str">
        <f t="shared" si="133"/>
        <v/>
      </c>
      <c r="BX13" s="39" t="str">
        <f t="shared" si="134"/>
        <v/>
      </c>
      <c r="BY13" s="39">
        <f t="shared" si="135"/>
        <v>50</v>
      </c>
      <c r="BZ13" s="39" t="str">
        <f t="shared" si="136"/>
        <v/>
      </c>
      <c r="CA13" s="39" t="str">
        <f t="shared" si="137"/>
        <v/>
      </c>
      <c r="CB13" s="39" t="str">
        <f t="shared" si="138"/>
        <v/>
      </c>
      <c r="CC13" s="39" t="str">
        <f t="shared" si="139"/>
        <v/>
      </c>
      <c r="CD13" s="39" t="str">
        <f t="shared" si="140"/>
        <v/>
      </c>
      <c r="CE13" s="39" t="str">
        <f t="shared" si="141"/>
        <v/>
      </c>
      <c r="CF13" s="39" t="str">
        <f t="shared" si="142"/>
        <v/>
      </c>
      <c r="CG13" s="39" t="str">
        <f t="shared" si="143"/>
        <v/>
      </c>
      <c r="CH13" s="39" t="str">
        <f t="shared" si="144"/>
        <v/>
      </c>
      <c r="CI13" s="39" t="str">
        <f t="shared" si="145"/>
        <v/>
      </c>
      <c r="CJ13" s="39" t="str">
        <f t="shared" si="146"/>
        <v/>
      </c>
      <c r="CK13" s="39">
        <f t="shared" si="147"/>
        <v>8</v>
      </c>
      <c r="CL13" s="39" t="str">
        <f t="shared" si="148"/>
        <v/>
      </c>
      <c r="CM13" s="37" t="str">
        <f>IF(CP13="","",(VLOOKUP(CP13,Dane!$A$2:$B$10,2)+2*CN13+CO13)*CM$6)</f>
        <v/>
      </c>
      <c r="CN13" s="10"/>
      <c r="CO13" s="10"/>
      <c r="CP13" s="10"/>
      <c r="CQ13" s="37" t="str">
        <f>IF(CT13="","",(VLOOKUP(CT13,Dane!$A$2:$B$10,2)+2*CR13+CS13)*CQ$6)</f>
        <v/>
      </c>
      <c r="CR13" s="10"/>
      <c r="CS13" s="10"/>
      <c r="CT13" s="10"/>
      <c r="CU13" s="37" t="str">
        <f>IF(CX13="","",(VLOOKUP(CX13,Dane!$A$2:$B$10,2)+2*CV13+CW13)*CU$6)</f>
        <v/>
      </c>
      <c r="CV13" s="10"/>
      <c r="CW13" s="10"/>
      <c r="CX13" s="10"/>
      <c r="CY13" s="37" t="str">
        <f>IF(DB13="","",(VLOOKUP(DB13,Dane!$A$2:$B$10,2)+2*CZ13+DA13)*CY$6)</f>
        <v/>
      </c>
      <c r="CZ13" s="10"/>
      <c r="DA13" s="10"/>
      <c r="DB13" s="10"/>
      <c r="DC13" s="37">
        <f>IF(DF13="","",(VLOOKUP(DF13,Dane!$A$2:$B$10,2)+2*DD13+DE13)*DC$6)</f>
        <v>72.5</v>
      </c>
      <c r="DD13" s="11">
        <v>4</v>
      </c>
      <c r="DE13" s="11">
        <v>1</v>
      </c>
      <c r="DF13" s="11">
        <v>3</v>
      </c>
      <c r="DG13" s="37" t="str">
        <f>IF(DJ13="","",(VLOOKUP(DJ13,Dane!$A$2:$B$10,2)+2*DH13+DI13)*DG$6)</f>
        <v/>
      </c>
      <c r="DH13" s="10"/>
      <c r="DI13" s="10"/>
      <c r="DJ13" s="10"/>
      <c r="DK13" s="37" t="str">
        <f>IF(DN13="","",(VLOOKUP(DN13,Dane!$A$2:$B$10,2)+2*DL13+DM13)*DK$6)</f>
        <v/>
      </c>
      <c r="DL13" s="10"/>
      <c r="DM13" s="10"/>
      <c r="DN13" s="10"/>
      <c r="DO13" s="37" t="str">
        <f>IF(DR13="","",(VLOOKUP(DR13,Dane!$A$2:$B$10,2)+2*DP13+DQ13)*DO$6)</f>
        <v/>
      </c>
      <c r="DP13" s="10"/>
      <c r="DQ13" s="10"/>
      <c r="DR13" s="10"/>
      <c r="DS13" s="37" t="str">
        <f>IF(DV13="","",(VLOOKUP(DV13,Dane!$A$2:$B$10,2)+2*DT13+DU13)*DS$6)</f>
        <v/>
      </c>
      <c r="DT13" s="10"/>
      <c r="DU13" s="10"/>
      <c r="DV13" s="10"/>
      <c r="DW13" s="37" t="str">
        <f>IF(DZ13="","",(VLOOKUP(DZ13,Dane!$A$2:$B$10,2)+2*DX13+DY13)*DW$6)</f>
        <v/>
      </c>
      <c r="DX13" s="10"/>
      <c r="DY13" s="10"/>
      <c r="DZ13" s="10"/>
      <c r="EA13" s="37" t="str">
        <f>IF(ED13="","",(VLOOKUP(ED13,Dane!$A$2:$B$10,2)+2*EB13+EC13)*EA$6)</f>
        <v/>
      </c>
      <c r="EB13" s="10"/>
      <c r="EC13" s="10"/>
      <c r="ED13" s="10"/>
      <c r="EE13" s="37" t="str">
        <f>IF(EH13="","",(VLOOKUP(EH13,Dane!$A$2:$B$10,2)+2*EF13+EG13)*EE$6)</f>
        <v/>
      </c>
      <c r="EF13" s="10"/>
      <c r="EG13" s="10"/>
      <c r="EH13" s="10"/>
      <c r="EI13" s="37" t="str">
        <f>IF(EL13="","",(VLOOKUP(EL13,Dane!$A$2:$B$10,2)+2*EJ13+EK13)*EI$6)</f>
        <v/>
      </c>
      <c r="EJ13" s="10"/>
      <c r="EK13" s="10"/>
      <c r="EL13" s="10"/>
      <c r="EM13" s="37" t="str">
        <f>IF(EP13="","",(VLOOKUP(EP13,Dane!$A$2:$B$10,2)+2*EN13+EO13)*EM$6)</f>
        <v/>
      </c>
      <c r="EN13" s="10"/>
      <c r="EO13" s="10"/>
      <c r="EP13" s="10"/>
      <c r="EQ13" s="37">
        <f>IF(ET13="","",(VLOOKUP(ET13,Dane!$A$2:$B$10,2)+2*ER13+ES13)*EQ$6)</f>
        <v>60</v>
      </c>
      <c r="ER13" s="11">
        <v>3</v>
      </c>
      <c r="ES13" s="11">
        <v>2</v>
      </c>
      <c r="ET13" s="11">
        <v>2</v>
      </c>
      <c r="EU13" s="37">
        <f>IF(EX13="","",(VLOOKUP(EX13,Dane!$A$2:$B$10,2)+2*EV13+EW13)*EU$6)</f>
        <v>56</v>
      </c>
      <c r="EV13" s="11">
        <v>3</v>
      </c>
      <c r="EW13" s="11">
        <v>1</v>
      </c>
      <c r="EX13" s="11">
        <v>2</v>
      </c>
      <c r="EY13" s="37" t="str">
        <f>IF(FB13="","",(VLOOKUP(FB13,Dane!$A$2:$B$10,2)+2*EZ13+FA13)*EY$6)</f>
        <v/>
      </c>
      <c r="EZ13" s="10"/>
      <c r="FA13" s="10"/>
      <c r="FB13" s="10"/>
      <c r="FC13" s="37" t="str">
        <f>IF(FF13="","",(VLOOKUP(FF13,Dane!$A$2:$B$10,2)+2*FD13+FE13)*FC$6)</f>
        <v/>
      </c>
      <c r="FD13" s="10"/>
      <c r="FE13" s="10"/>
      <c r="FF13" s="10"/>
      <c r="FG13" s="37" t="str">
        <f>IF(FJ13="","",(VLOOKUP(FJ13,Dane!$A$2:$B$10,2)+2*FH13+FI13)*FG$6)</f>
        <v/>
      </c>
      <c r="FH13" s="10"/>
      <c r="FI13" s="10"/>
      <c r="FJ13" s="10"/>
      <c r="FK13" s="37" t="str">
        <f>IF(FN13="","",(VLOOKUP(FN13,Dane!$A$2:$B$10,2)+2*FL13+FM13)*FK$6)</f>
        <v/>
      </c>
      <c r="FL13" s="10"/>
      <c r="FM13" s="10"/>
      <c r="FN13" s="10"/>
      <c r="FO13" s="37" t="str">
        <f>IF(FR13="","",(VLOOKUP(FR13,Dane!$A$2:$B$10,2)+2*FP13+FQ13)*FO$6)</f>
        <v/>
      </c>
      <c r="FP13" s="10"/>
      <c r="FQ13" s="10"/>
      <c r="FR13" s="10"/>
      <c r="FS13" s="37" t="str">
        <f>IF(FV13="","",(VLOOKUP(FV13,Dane!$A$2:$B$10,2)+2*FT13+FU13)*FS$6)</f>
        <v/>
      </c>
      <c r="FT13" s="10"/>
      <c r="FU13" s="10"/>
      <c r="FV13" s="10"/>
      <c r="FW13" s="37" t="str">
        <f>IF(FZ13="","",(VLOOKUP(FZ13,Dane!$A$2:$B$10,2)+2*FX13+FY13)*FW$6)</f>
        <v/>
      </c>
      <c r="FX13" s="10"/>
      <c r="FY13" s="10"/>
      <c r="FZ13" s="10"/>
      <c r="GA13" s="37" t="str">
        <f>IF(GD13="","",(VLOOKUP(GD13,Dane!$A$2:$B$10,2)+2*GB13+GC13)*GA$6)</f>
        <v/>
      </c>
      <c r="GB13" s="10"/>
      <c r="GC13" s="10"/>
      <c r="GD13" s="10"/>
      <c r="GE13" s="37" t="str">
        <f>IF(GH13="","",(VLOOKUP(GH13,Dane!$A$2:$B$10,2)+2*GF13+GG13)*GE$6)</f>
        <v/>
      </c>
      <c r="GF13" s="10"/>
      <c r="GG13" s="10"/>
      <c r="GH13" s="10"/>
      <c r="GI13" s="37">
        <f>IF(GL13="","",(VLOOKUP(GL13,Dane!$A$2:$B$10,2)+2*GJ13+GK13)*GI$6)</f>
        <v>24</v>
      </c>
      <c r="GJ13" s="9">
        <v>1</v>
      </c>
      <c r="GK13" s="9">
        <v>1</v>
      </c>
      <c r="GL13" s="9">
        <v>0</v>
      </c>
      <c r="GM13" s="37" t="str">
        <f>IF(GP13="","",(VLOOKUP(GP13,Dane!$A$2:$B$10,2)+2*GN13+GO13)*GM$6)</f>
        <v/>
      </c>
      <c r="GN13" s="10"/>
      <c r="GO13" s="10"/>
      <c r="GP13" s="10"/>
      <c r="GQ13" s="37" t="str">
        <f>IF(GT13="","",(VLOOKUP(GT13,Dane!$A$2:$B$10,2)+2*GR13+GS13)*GQ$6)</f>
        <v/>
      </c>
      <c r="GR13" s="10"/>
      <c r="GS13" s="10"/>
      <c r="GT13" s="10"/>
      <c r="GU13" s="37" t="str">
        <f>IF(GX13="","",(VLOOKUP(GX13,Dane!$A$2:$B$10,2)+2*GV13+GW13)*GU$6)</f>
        <v/>
      </c>
      <c r="GV13" s="10"/>
      <c r="GW13" s="10"/>
      <c r="GX13" s="10"/>
      <c r="GY13" s="37" t="str">
        <f>IF(HB13="","",(VLOOKUP(HB13,Dane!$A$2:$B$10,2)+2*GZ13+HA13)*GY$6)</f>
        <v/>
      </c>
      <c r="GZ13" s="10"/>
      <c r="HA13" s="10"/>
      <c r="HB13" s="10"/>
      <c r="HC13" s="37">
        <f>IF(HF13="","",(VLOOKUP(HF13,Dane!$A$2:$B$10,2)+2*HD13+HE13)*HC$6)</f>
        <v>56</v>
      </c>
      <c r="HD13" s="11">
        <v>2</v>
      </c>
      <c r="HE13" s="11">
        <v>2</v>
      </c>
      <c r="HF13" s="11">
        <v>9</v>
      </c>
      <c r="HG13" s="37" t="str">
        <f>IF(HJ13="","",(VLOOKUP(HJ13,Dane!$A$2:$B$10,2)+2*HH13+HI13)*HG$6)</f>
        <v/>
      </c>
      <c r="HH13" s="10"/>
      <c r="HI13" s="10"/>
      <c r="HJ13" s="10"/>
      <c r="HK13" s="37" t="str">
        <f>IF(HN13="","",(VLOOKUP(HN13,Dane!$A$2:$B$10,2)+2*HL13+HM13)*HK$6)</f>
        <v/>
      </c>
      <c r="HL13" s="10"/>
      <c r="HM13" s="10"/>
      <c r="HN13" s="10"/>
      <c r="HO13" s="37" t="str">
        <f>IF(HR13="","",(VLOOKUP(HR13,Dane!$A$2:$B$10,2)+2*HP13+HQ13)*HO$6)</f>
        <v/>
      </c>
      <c r="HP13" s="10"/>
      <c r="HQ13" s="10"/>
      <c r="HR13" s="10"/>
      <c r="HS13" s="37">
        <f>IF(HV13="","",(VLOOKUP(HV13,Dane!$A$2:$B$10,2)+2*HT13+HU13)*HS$6)</f>
        <v>45</v>
      </c>
      <c r="HT13" s="9">
        <v>3</v>
      </c>
      <c r="HU13" s="9">
        <v>0</v>
      </c>
      <c r="HV13" s="9">
        <v>1</v>
      </c>
      <c r="HW13" s="37" t="str">
        <f>IF(HZ13="","",(VLOOKUP(HZ13,Dane!$A$2:$B$10,2)+2*HX13+HY13)*HW$6)</f>
        <v/>
      </c>
      <c r="HX13" s="10"/>
      <c r="HY13" s="10"/>
      <c r="HZ13" s="10"/>
      <c r="IA13" s="37" t="str">
        <f>IF(ID13="","",(VLOOKUP(ID13,Dane!$A$2:$B$10,2)+2*IB13+IC13)*IA$6)</f>
        <v/>
      </c>
      <c r="IB13" s="10"/>
      <c r="IC13" s="10"/>
      <c r="ID13" s="10"/>
      <c r="IE13" s="37">
        <f>IF(IH13="","",(VLOOKUP(IH13,Dane!$A$2:$B$10,2)+2*IF13+IG13)*IE$6)</f>
        <v>85</v>
      </c>
      <c r="IF13" s="11">
        <v>4</v>
      </c>
      <c r="IG13" s="11">
        <v>0</v>
      </c>
      <c r="IH13" s="11">
        <v>1</v>
      </c>
      <c r="II13" s="37" t="str">
        <f>IF(IL13="","",(VLOOKUP(IL13,Dane!$A$2:$B$10,2)+2*IJ13+IK13)*II$6)</f>
        <v/>
      </c>
      <c r="IJ13" s="10"/>
      <c r="IK13" s="10"/>
      <c r="IL13" s="10"/>
      <c r="IM13" s="37" t="str">
        <f>IF(IP13="","",(VLOOKUP(IP13,Dane!$A$2:$B$10,2)+2*IN13+IO13)*IM$6)</f>
        <v/>
      </c>
      <c r="IN13" s="10"/>
      <c r="IO13" s="10"/>
      <c r="IP13" s="10"/>
      <c r="IQ13" s="37">
        <f>IF(IT13="","",(VLOOKUP(IT13,Dane!$A$2:$B$10,2)+2*IR13+IS13)*IQ$6)</f>
        <v>47.5</v>
      </c>
      <c r="IR13" s="11">
        <v>2</v>
      </c>
      <c r="IS13" s="11">
        <v>2</v>
      </c>
      <c r="IT13" s="11">
        <v>5</v>
      </c>
      <c r="IU13" s="37" t="str">
        <f>IF(IX13="","",(VLOOKUP(IX13,Dane!$A$2:$B$10,2)+2*IV13+IW13)*IU$6)</f>
        <v/>
      </c>
      <c r="IV13" s="10"/>
      <c r="IW13" s="10"/>
      <c r="IX13" s="10"/>
      <c r="IY13" s="37" t="str">
        <f>IF(JB13="","",(VLOOKUP(JB13,Dane!$A$2:$B$10,2)+2*IZ13+JA13)*IY$6)</f>
        <v/>
      </c>
      <c r="IZ13" s="10"/>
      <c r="JA13" s="10"/>
      <c r="JB13" s="10"/>
      <c r="JC13" s="37">
        <f>IF(JF13="","",(VLOOKUP(JF13,Dane!$A$2:$B$10,2)+2*JD13+JE13)*JC$6)</f>
        <v>45</v>
      </c>
      <c r="JD13" s="11">
        <v>1</v>
      </c>
      <c r="JE13" s="11">
        <v>1</v>
      </c>
      <c r="JF13" s="11">
        <v>0</v>
      </c>
      <c r="JG13" s="37" t="str">
        <f>IF(JJ13="","",(VLOOKUP(JJ13,Dane!$A$2:$B$10,2)+2*JH13+JI13)*JG$6)</f>
        <v/>
      </c>
      <c r="JH13" s="10"/>
      <c r="JI13" s="10"/>
      <c r="JJ13" s="10"/>
      <c r="JK13" s="37" t="str">
        <f>IF(JN13="","",(VLOOKUP(JN13,Dane!$A$2:$B$10,2)+2*JL13+JM13)*JK$6)</f>
        <v/>
      </c>
      <c r="JL13" s="10"/>
      <c r="JM13" s="10"/>
      <c r="JN13" s="10"/>
      <c r="JO13" s="37">
        <f>IF(JR13="","",(VLOOKUP(JR13,Dane!$A$2:$B$10,2)+2*JP13+JQ13)*JO$6)</f>
        <v>237.5</v>
      </c>
      <c r="JP13" s="11">
        <v>3</v>
      </c>
      <c r="JQ13" s="11">
        <v>2</v>
      </c>
      <c r="JR13" s="11">
        <v>7</v>
      </c>
      <c r="JS13" s="37" t="str">
        <f>IF(JV13="","",(VLOOKUP(JV13,Dane!$A$2:$B$10,2)+2*JT13+JU13)*JS$6)</f>
        <v/>
      </c>
      <c r="JT13" s="10"/>
      <c r="JU13" s="10"/>
      <c r="JV13" s="10"/>
      <c r="JW13" s="37" t="str">
        <f>IF(JZ13="","",(VLOOKUP(JZ13,Dane!$A$2:$B$10,2)+2*JX13+JY13)*JW$6)</f>
        <v/>
      </c>
      <c r="JX13" s="10"/>
      <c r="JY13" s="10"/>
      <c r="JZ13" s="10"/>
      <c r="KA13" s="37" t="str">
        <f>IF(KD13="","",(VLOOKUP(KD13,Dane!$A$2:$B$10,2)+2*KB13+KC13)*KA$6)</f>
        <v/>
      </c>
      <c r="KB13" s="10"/>
      <c r="KC13" s="10"/>
      <c r="KD13" s="10"/>
      <c r="KE13" s="37" t="str">
        <f>IF(KH13="","",(VLOOKUP(KH13,Dane!$A$2:$B$10,2)+2*KF13+KG13)*KE$6)</f>
        <v/>
      </c>
      <c r="KF13" s="10"/>
      <c r="KG13" s="10"/>
      <c r="KH13" s="10"/>
      <c r="KI13" s="37" t="str">
        <f>IF(KL13="","",(VLOOKUP(KL13,Dane!$A$2:$B$10,2)+2*KJ13+KK13)*KI$6)</f>
        <v/>
      </c>
      <c r="KJ13" s="10"/>
      <c r="KK13" s="10"/>
      <c r="KL13" s="10"/>
      <c r="KM13" s="37" t="str">
        <f>IF(KP13="","",(VLOOKUP(KP13,Dane!$A$2:$B$10,2)+2*KN13+KO13)*KM$6)</f>
        <v/>
      </c>
      <c r="KN13" s="10"/>
      <c r="KO13" s="10"/>
      <c r="KP13" s="10"/>
      <c r="KQ13" s="37" t="str">
        <f>IF(KT13="","",(VLOOKUP(KT13,Dane!$A$2:$B$10,2)+2*KR13+KS13)*KQ$6)</f>
        <v/>
      </c>
      <c r="KR13" s="10"/>
      <c r="KS13" s="10"/>
      <c r="KT13" s="10"/>
      <c r="KU13" s="37" t="str">
        <f>IF(KX13="","",(VLOOKUP(KX13,Dane!$A$2:$B$10,2)+2*KV13+KW13)*KU$6)</f>
        <v/>
      </c>
      <c r="KV13" s="10"/>
      <c r="KW13" s="10"/>
      <c r="KX13" s="10"/>
      <c r="KY13" s="37" t="str">
        <f>IF(LB13="","",(VLOOKUP(LB13,Dane!$A$2:$B$10,2)+2*KZ13+LA13)*KY$6)</f>
        <v/>
      </c>
      <c r="KZ13" s="10"/>
      <c r="LA13" s="10"/>
      <c r="LB13" s="10"/>
      <c r="LC13" s="37" t="str">
        <f>IF(LF13="","",(VLOOKUP(LF13,Dane!$A$2:$B$10,2)+2*LD13+LE13)*LC$6)</f>
        <v/>
      </c>
      <c r="LD13" s="10"/>
      <c r="LE13" s="10"/>
      <c r="LF13" s="10"/>
      <c r="LG13" s="37">
        <f>IF(LJ13="","",(VLOOKUP(LJ13,Dane!$A$2:$B$10,2)+2*LH13+LI13)*LG$6)</f>
        <v>84</v>
      </c>
      <c r="LH13" s="11">
        <v>3</v>
      </c>
      <c r="LI13" s="11">
        <v>1</v>
      </c>
      <c r="LJ13" s="11">
        <v>2</v>
      </c>
      <c r="LK13" s="37" t="str">
        <f>IF(LN13="","",(VLOOKUP(LN13,Dane!$A$2:$B$10,2)+2*LL13+LM13)*LK$6)</f>
        <v/>
      </c>
      <c r="LL13" s="10"/>
      <c r="LM13" s="10"/>
      <c r="LN13" s="10"/>
      <c r="LO13" s="37" t="str">
        <f>IF(LR13="","",(VLOOKUP(LR13,Dane!$A$2:$B$10,2)+2*LP13+LQ13)*LO$6)</f>
        <v/>
      </c>
      <c r="LP13" s="10"/>
      <c r="LQ13" s="10"/>
      <c r="LR13" s="10"/>
      <c r="LS13" s="37">
        <f>IF(LV13="","",(VLOOKUP(LV13,Dane!$A$2:$B$10,2)+2*LT13+LU13)*LS$6)</f>
        <v>50</v>
      </c>
      <c r="LT13" s="11">
        <v>1</v>
      </c>
      <c r="LU13" s="11">
        <v>2</v>
      </c>
      <c r="LV13" s="11">
        <v>9</v>
      </c>
      <c r="LW13" s="37" t="str">
        <f>IF(LZ13="","",(VLOOKUP(LZ13,Dane!$A$2:$B$10,2)+2*LX13+LY13)*LW$6)</f>
        <v/>
      </c>
      <c r="LX13" s="10"/>
      <c r="LY13" s="10"/>
      <c r="LZ13" s="10"/>
      <c r="MA13" s="37" t="str">
        <f>IF(MD13="","",(VLOOKUP(MD13,Dane!$A$2:$B$10,2)+2*MB13+MC13)*MA$6)</f>
        <v/>
      </c>
      <c r="MB13" s="10"/>
      <c r="MC13" s="10"/>
      <c r="MD13" s="10"/>
      <c r="ME13" s="37" t="str">
        <f>IF(MH13="","",(VLOOKUP(MH13,Dane!$A$2:$B$10,2)+2*MF13+MG13)*ME$6)</f>
        <v/>
      </c>
      <c r="MF13" s="10"/>
      <c r="MG13" s="10"/>
      <c r="MH13" s="10"/>
      <c r="MI13" s="37" t="str">
        <f>IF(ML13="","",(VLOOKUP(ML13,Dane!$A$2:$B$10,2)+2*MJ13+MK13)*MI$6)</f>
        <v/>
      </c>
      <c r="MJ13" s="10"/>
      <c r="MK13" s="10"/>
      <c r="ML13" s="10"/>
      <c r="MM13" s="37" t="str">
        <f>IF(MP13="","",(VLOOKUP(MP13,Dane!$A$2:$B$10,2)+2*MN13+MO13)*MM$6)</f>
        <v/>
      </c>
      <c r="MN13" s="10"/>
      <c r="MO13" s="10"/>
      <c r="MP13" s="10"/>
      <c r="MQ13" s="37" t="str">
        <f>IF(MT13="","",(VLOOKUP(MT13,Dane!$A$2:$B$10,2)+2*MR13+MS13)*MQ$6)</f>
        <v/>
      </c>
      <c r="MR13" s="10"/>
      <c r="MS13" s="10"/>
      <c r="MT13" s="10"/>
      <c r="MU13" s="37" t="str">
        <f>IF(MX13="","",(VLOOKUP(MX13,Dane!$A$2:$B$10,2)+2*MV13+MW13)*MU$6)</f>
        <v/>
      </c>
      <c r="MV13" s="10"/>
      <c r="MW13" s="10"/>
      <c r="MX13" s="10"/>
      <c r="MY13" s="37" t="str">
        <f>IF(NB13="","",(VLOOKUP(NB13,Dane!$A$2:$B$10,2)+2*MZ13+NA13)*MY$6)</f>
        <v/>
      </c>
      <c r="MZ13" s="10"/>
      <c r="NA13" s="10"/>
      <c r="NB13" s="10"/>
      <c r="NC13" s="37" t="str">
        <f>IF(NF13="","",(VLOOKUP(NF13,Dane!$A$2:$B$10,2)+2*ND13+NE13)*NC$6)</f>
        <v/>
      </c>
      <c r="ND13" s="10"/>
      <c r="NE13" s="10"/>
      <c r="NF13" s="10"/>
      <c r="NG13" s="37" t="str">
        <f>IF(NJ13="","",(VLOOKUP(NJ13,Dane!$A$2:$B$10,2)+2*NH13+NI13)*NG$6)</f>
        <v/>
      </c>
      <c r="NH13" s="10"/>
      <c r="NI13" s="10"/>
      <c r="NJ13" s="10"/>
      <c r="NK13" s="37" t="str">
        <f>IF(NN13="","",(VLOOKUP(NN13,Dane!$A$2:$B$10,2)+2*NL13+NM13)*NK$6)</f>
        <v/>
      </c>
      <c r="NL13" s="10"/>
      <c r="NM13" s="10"/>
      <c r="NN13" s="10"/>
      <c r="NO13" s="37">
        <f>IF(NR13="","",(VLOOKUP(NR13,Dane!$A$2:$B$10,2)+2*NP13+NQ13)*NO$6)</f>
        <v>8</v>
      </c>
      <c r="NP13" s="9">
        <v>0</v>
      </c>
      <c r="NQ13" s="9">
        <v>1</v>
      </c>
      <c r="NR13" s="9">
        <v>0</v>
      </c>
      <c r="NS13" s="37" t="str">
        <f>IF(NV13="","",(VLOOKUP(NV13,Dane!$A$2:$B$10,2)+2*NT13+NU13)*NS$6)</f>
        <v/>
      </c>
      <c r="NT13" s="10"/>
      <c r="NU13" s="10"/>
      <c r="NV13" s="13"/>
    </row>
    <row r="14" spans="1:386" x14ac:dyDescent="0.25">
      <c r="A14" s="6">
        <v>8</v>
      </c>
      <c r="B14" s="7" t="s">
        <v>155</v>
      </c>
      <c r="C14" s="8">
        <v>2003</v>
      </c>
      <c r="D14" s="54" t="str">
        <f>VLOOKUP(C14,Dane!$A$17:$B$34,2)</f>
        <v>dziecko</v>
      </c>
      <c r="E14" s="43" t="s">
        <v>156</v>
      </c>
      <c r="F14" s="49">
        <f t="shared" si="73"/>
        <v>775</v>
      </c>
      <c r="G14" s="47">
        <f t="shared" si="74"/>
        <v>136</v>
      </c>
      <c r="H14" s="47">
        <f t="shared" si="74"/>
        <v>100</v>
      </c>
      <c r="I14" s="47">
        <f t="shared" si="74"/>
        <v>85</v>
      </c>
      <c r="J14" s="47">
        <f t="shared" si="74"/>
        <v>84</v>
      </c>
      <c r="K14" s="47">
        <f t="shared" si="74"/>
        <v>76</v>
      </c>
      <c r="L14" s="47">
        <f t="shared" si="74"/>
        <v>68</v>
      </c>
      <c r="M14" s="47">
        <f t="shared" si="74"/>
        <v>68</v>
      </c>
      <c r="N14" s="47">
        <f t="shared" si="74"/>
        <v>57</v>
      </c>
      <c r="O14" s="47">
        <f t="shared" si="74"/>
        <v>51</v>
      </c>
      <c r="P14" s="47">
        <f t="shared" si="74"/>
        <v>50</v>
      </c>
      <c r="Q14" s="45" t="str">
        <f t="shared" si="75"/>
        <v/>
      </c>
      <c r="R14" s="39" t="str">
        <f t="shared" si="76"/>
        <v/>
      </c>
      <c r="S14" s="39" t="str">
        <f t="shared" si="77"/>
        <v/>
      </c>
      <c r="T14" s="39" t="str">
        <f t="shared" si="78"/>
        <v/>
      </c>
      <c r="U14" s="39">
        <f t="shared" si="79"/>
        <v>85</v>
      </c>
      <c r="V14" s="39" t="str">
        <f t="shared" si="80"/>
        <v/>
      </c>
      <c r="W14" s="39" t="str">
        <f t="shared" si="81"/>
        <v/>
      </c>
      <c r="X14" s="39" t="str">
        <f t="shared" si="82"/>
        <v/>
      </c>
      <c r="Y14" s="39" t="str">
        <f t="shared" si="83"/>
        <v/>
      </c>
      <c r="Z14" s="39" t="str">
        <f t="shared" si="84"/>
        <v/>
      </c>
      <c r="AA14" s="39" t="str">
        <f t="shared" si="85"/>
        <v/>
      </c>
      <c r="AB14" s="39" t="str">
        <f t="shared" si="86"/>
        <v/>
      </c>
      <c r="AC14" s="39" t="str">
        <f t="shared" si="87"/>
        <v/>
      </c>
      <c r="AD14" s="39" t="str">
        <f t="shared" si="88"/>
        <v/>
      </c>
      <c r="AE14" s="39">
        <f t="shared" si="89"/>
        <v>68</v>
      </c>
      <c r="AF14" s="39" t="str">
        <f t="shared" si="90"/>
        <v/>
      </c>
      <c r="AG14" s="39" t="str">
        <f t="shared" si="91"/>
        <v/>
      </c>
      <c r="AH14" s="39">
        <f t="shared" si="92"/>
        <v>50</v>
      </c>
      <c r="AI14" s="39">
        <f t="shared" si="93"/>
        <v>68</v>
      </c>
      <c r="AJ14" s="39" t="str">
        <f t="shared" si="94"/>
        <v/>
      </c>
      <c r="AK14" s="39">
        <f t="shared" si="95"/>
        <v>57</v>
      </c>
      <c r="AL14" s="39" t="str">
        <f t="shared" si="96"/>
        <v/>
      </c>
      <c r="AM14" s="39" t="str">
        <f t="shared" si="97"/>
        <v/>
      </c>
      <c r="AN14" s="39" t="str">
        <f t="shared" si="98"/>
        <v/>
      </c>
      <c r="AO14" s="39">
        <f t="shared" si="99"/>
        <v>39</v>
      </c>
      <c r="AP14" s="39">
        <f t="shared" si="100"/>
        <v>100</v>
      </c>
      <c r="AQ14" s="39" t="str">
        <f t="shared" si="101"/>
        <v/>
      </c>
      <c r="AR14" s="39" t="str">
        <f t="shared" si="102"/>
        <v/>
      </c>
      <c r="AS14" s="39" t="str">
        <f t="shared" si="103"/>
        <v/>
      </c>
      <c r="AT14" s="39" t="str">
        <f t="shared" si="104"/>
        <v/>
      </c>
      <c r="AU14" s="39">
        <f t="shared" si="105"/>
        <v>32</v>
      </c>
      <c r="AV14" s="39" t="str">
        <f t="shared" si="106"/>
        <v/>
      </c>
      <c r="AW14" s="39" t="str">
        <f t="shared" si="107"/>
        <v/>
      </c>
      <c r="AX14" s="39" t="str">
        <f t="shared" si="108"/>
        <v/>
      </c>
      <c r="AY14" s="39">
        <f t="shared" si="109"/>
        <v>51</v>
      </c>
      <c r="AZ14" s="39" t="str">
        <f t="shared" si="110"/>
        <v/>
      </c>
      <c r="BA14" s="39">
        <f t="shared" si="111"/>
        <v>30</v>
      </c>
      <c r="BB14" s="39" t="str">
        <f t="shared" si="112"/>
        <v/>
      </c>
      <c r="BC14" s="39">
        <f t="shared" si="113"/>
        <v>76</v>
      </c>
      <c r="BD14" s="39" t="str">
        <f t="shared" si="114"/>
        <v/>
      </c>
      <c r="BE14" s="39" t="str">
        <f t="shared" si="115"/>
        <v/>
      </c>
      <c r="BF14" s="39" t="str">
        <f t="shared" si="116"/>
        <v/>
      </c>
      <c r="BG14" s="39" t="str">
        <f t="shared" si="117"/>
        <v/>
      </c>
      <c r="BH14" s="39" t="str">
        <f t="shared" si="118"/>
        <v/>
      </c>
      <c r="BI14" s="39" t="str">
        <f t="shared" si="119"/>
        <v/>
      </c>
      <c r="BJ14" s="39" t="str">
        <f t="shared" si="120"/>
        <v/>
      </c>
      <c r="BK14" s="39" t="str">
        <f t="shared" si="121"/>
        <v/>
      </c>
      <c r="BL14" s="39">
        <f t="shared" si="122"/>
        <v>39</v>
      </c>
      <c r="BM14" s="39" t="str">
        <f t="shared" si="123"/>
        <v/>
      </c>
      <c r="BN14" s="39">
        <f t="shared" si="124"/>
        <v>30</v>
      </c>
      <c r="BO14" s="39" t="str">
        <f t="shared" si="125"/>
        <v/>
      </c>
      <c r="BP14" s="39" t="str">
        <f t="shared" si="126"/>
        <v/>
      </c>
      <c r="BQ14" s="39">
        <f t="shared" si="127"/>
        <v>39</v>
      </c>
      <c r="BR14" s="39">
        <f t="shared" si="128"/>
        <v>20</v>
      </c>
      <c r="BS14" s="39" t="str">
        <f t="shared" si="129"/>
        <v/>
      </c>
      <c r="BT14" s="39" t="str">
        <f t="shared" si="130"/>
        <v/>
      </c>
      <c r="BU14" s="39">
        <f t="shared" si="131"/>
        <v>84</v>
      </c>
      <c r="BV14" s="39">
        <f t="shared" si="132"/>
        <v>30</v>
      </c>
      <c r="BW14" s="39" t="str">
        <f t="shared" si="133"/>
        <v/>
      </c>
      <c r="BX14" s="39" t="str">
        <f t="shared" si="134"/>
        <v/>
      </c>
      <c r="BY14" s="39">
        <f t="shared" si="135"/>
        <v>20</v>
      </c>
      <c r="BZ14" s="39" t="str">
        <f t="shared" si="136"/>
        <v/>
      </c>
      <c r="CA14" s="39" t="str">
        <f t="shared" si="137"/>
        <v/>
      </c>
      <c r="CB14" s="39" t="str">
        <f t="shared" si="138"/>
        <v/>
      </c>
      <c r="CC14" s="39" t="str">
        <f t="shared" si="139"/>
        <v/>
      </c>
      <c r="CD14" s="39" t="str">
        <f t="shared" si="140"/>
        <v/>
      </c>
      <c r="CE14" s="39" t="str">
        <f t="shared" si="141"/>
        <v/>
      </c>
      <c r="CF14" s="39">
        <f t="shared" si="142"/>
        <v>22</v>
      </c>
      <c r="CG14" s="39" t="str">
        <f t="shared" si="143"/>
        <v/>
      </c>
      <c r="CH14" s="39" t="str">
        <f t="shared" si="144"/>
        <v/>
      </c>
      <c r="CI14" s="39" t="str">
        <f t="shared" si="145"/>
        <v/>
      </c>
      <c r="CJ14" s="39" t="str">
        <f t="shared" si="146"/>
        <v/>
      </c>
      <c r="CK14" s="39">
        <f t="shared" si="147"/>
        <v>136</v>
      </c>
      <c r="CL14" s="39" t="str">
        <f t="shared" si="148"/>
        <v/>
      </c>
      <c r="CM14" s="37" t="str">
        <f>IF(CP14="","",(VLOOKUP(CP14,Dane!$A$2:$B$10,2)+2*CN14+CO14)*CM$6)</f>
        <v/>
      </c>
      <c r="CN14" s="10"/>
      <c r="CO14" s="10"/>
      <c r="CP14" s="10"/>
      <c r="CQ14" s="37" t="str">
        <f>IF(CT14="","",(VLOOKUP(CT14,Dane!$A$2:$B$10,2)+2*CR14+CS14)*CQ$6)</f>
        <v/>
      </c>
      <c r="CR14" s="10"/>
      <c r="CS14" s="10"/>
      <c r="CT14" s="10"/>
      <c r="CU14" s="37" t="str">
        <f>IF(CX14="","",(VLOOKUP(CX14,Dane!$A$2:$B$10,2)+2*CV14+CW14)*CU$6)</f>
        <v/>
      </c>
      <c r="CV14" s="10"/>
      <c r="CW14" s="10"/>
      <c r="CX14" s="10"/>
      <c r="CY14" s="37" t="str">
        <f>IF(DB14="","",(VLOOKUP(DB14,Dane!$A$2:$B$10,2)+2*CZ14+DA14)*CY$6)</f>
        <v/>
      </c>
      <c r="CZ14" s="10"/>
      <c r="DA14" s="10"/>
      <c r="DB14" s="10"/>
      <c r="DC14" s="37">
        <f>IF(DF14="","",(VLOOKUP(DF14,Dane!$A$2:$B$10,2)+2*DD14+DE14)*DC$6)</f>
        <v>85</v>
      </c>
      <c r="DD14" s="11">
        <v>4</v>
      </c>
      <c r="DE14" s="11">
        <v>0</v>
      </c>
      <c r="DF14" s="11">
        <v>1</v>
      </c>
      <c r="DG14" s="37" t="str">
        <f>IF(DJ14="","",(VLOOKUP(DJ14,Dane!$A$2:$B$10,2)+2*DH14+DI14)*DG$6)</f>
        <v/>
      </c>
      <c r="DH14" s="10"/>
      <c r="DI14" s="10"/>
      <c r="DJ14" s="10"/>
      <c r="DK14" s="37" t="str">
        <f>IF(DN14="","",(VLOOKUP(DN14,Dane!$A$2:$B$10,2)+2*DL14+DM14)*DK$6)</f>
        <v/>
      </c>
      <c r="DL14" s="10"/>
      <c r="DM14" s="10"/>
      <c r="DN14" s="10"/>
      <c r="DO14" s="37" t="str">
        <f>IF(DR14="","",(VLOOKUP(DR14,Dane!$A$2:$B$10,2)+2*DP14+DQ14)*DO$6)</f>
        <v/>
      </c>
      <c r="DP14" s="10"/>
      <c r="DQ14" s="10"/>
      <c r="DR14" s="10"/>
      <c r="DS14" s="37" t="str">
        <f>IF(DV14="","",(VLOOKUP(DV14,Dane!$A$2:$B$10,2)+2*DT14+DU14)*DS$6)</f>
        <v/>
      </c>
      <c r="DT14" s="10"/>
      <c r="DU14" s="10"/>
      <c r="DV14" s="10"/>
      <c r="DW14" s="37" t="str">
        <f>IF(DZ14="","",(VLOOKUP(DZ14,Dane!$A$2:$B$10,2)+2*DX14+DY14)*DW$6)</f>
        <v/>
      </c>
      <c r="DX14" s="10"/>
      <c r="DY14" s="10"/>
      <c r="DZ14" s="10"/>
      <c r="EA14" s="37" t="str">
        <f>IF(ED14="","",(VLOOKUP(ED14,Dane!$A$2:$B$10,2)+2*EB14+EC14)*EA$6)</f>
        <v/>
      </c>
      <c r="EB14" s="10"/>
      <c r="EC14" s="10"/>
      <c r="ED14" s="10"/>
      <c r="EE14" s="37" t="str">
        <f>IF(EH14="","",(VLOOKUP(EH14,Dane!$A$2:$B$10,2)+2*EF14+EG14)*EE$6)</f>
        <v/>
      </c>
      <c r="EF14" s="10"/>
      <c r="EG14" s="10"/>
      <c r="EH14" s="10"/>
      <c r="EI14" s="37" t="str">
        <f>IF(EL14="","",(VLOOKUP(EL14,Dane!$A$2:$B$10,2)+2*EJ14+EK14)*EI$6)</f>
        <v/>
      </c>
      <c r="EJ14" s="10"/>
      <c r="EK14" s="10"/>
      <c r="EL14" s="10"/>
      <c r="EM14" s="37" t="str">
        <f>IF(EP14="","",(VLOOKUP(EP14,Dane!$A$2:$B$10,2)+2*EN14+EO14)*EM$6)</f>
        <v/>
      </c>
      <c r="EN14" s="10"/>
      <c r="EO14" s="10"/>
      <c r="EP14" s="10"/>
      <c r="EQ14" s="37">
        <f>IF(ET14="","",(VLOOKUP(ET14,Dane!$A$2:$B$10,2)+2*ER14+ES14)*EQ$6)</f>
        <v>68</v>
      </c>
      <c r="ER14" s="11">
        <v>4</v>
      </c>
      <c r="ES14" s="11">
        <v>0</v>
      </c>
      <c r="ET14" s="11">
        <v>1</v>
      </c>
      <c r="EU14" s="37" t="str">
        <f>IF(EX14="","",(VLOOKUP(EX14,Dane!$A$2:$B$10,2)+2*EV14+EW14)*EU$6)</f>
        <v/>
      </c>
      <c r="EV14" s="10"/>
      <c r="EW14" s="10"/>
      <c r="EX14" s="10"/>
      <c r="EY14" s="37" t="str">
        <f>IF(FB14="","",(VLOOKUP(FB14,Dane!$A$2:$B$10,2)+2*EZ14+FA14)*EY$6)</f>
        <v/>
      </c>
      <c r="EZ14" s="10"/>
      <c r="FA14" s="10"/>
      <c r="FB14" s="10"/>
      <c r="FC14" s="37">
        <f>IF(FF14="","",(VLOOKUP(FF14,Dane!$A$2:$B$10,2)+2*FD14+FE14)*FC$6)</f>
        <v>50</v>
      </c>
      <c r="FD14" s="9">
        <v>2</v>
      </c>
      <c r="FE14" s="9">
        <v>1</v>
      </c>
      <c r="FF14" s="9">
        <v>0</v>
      </c>
      <c r="FG14" s="37">
        <f>IF(FJ14="","",(VLOOKUP(FJ14,Dane!$A$2:$B$10,2)+2*FH14+FI14)*FG$6)</f>
        <v>68</v>
      </c>
      <c r="FH14" s="11">
        <v>4</v>
      </c>
      <c r="FI14" s="11">
        <v>0</v>
      </c>
      <c r="FJ14" s="11">
        <v>1</v>
      </c>
      <c r="FK14" s="37" t="str">
        <f>IF(FN14="","",(VLOOKUP(FN14,Dane!$A$2:$B$10,2)+2*FL14+FM14)*FK$6)</f>
        <v/>
      </c>
      <c r="FL14" s="10"/>
      <c r="FM14" s="10"/>
      <c r="FN14" s="10"/>
      <c r="FO14" s="37">
        <f>IF(FR14="","",(VLOOKUP(FR14,Dane!$A$2:$B$10,2)+2*FP14+FQ14)*FO$6)</f>
        <v>57</v>
      </c>
      <c r="FP14" s="11">
        <v>5</v>
      </c>
      <c r="FQ14" s="11">
        <v>0</v>
      </c>
      <c r="FR14" s="11">
        <v>1</v>
      </c>
      <c r="FS14" s="37" t="str">
        <f>IF(FV14="","",(VLOOKUP(FV14,Dane!$A$2:$B$10,2)+2*FT14+FU14)*FS$6)</f>
        <v/>
      </c>
      <c r="FT14" s="10"/>
      <c r="FU14" s="10"/>
      <c r="FV14" s="10"/>
      <c r="FW14" s="37" t="str">
        <f>IF(FZ14="","",(VLOOKUP(FZ14,Dane!$A$2:$B$10,2)+2*FX14+FY14)*FW$6)</f>
        <v/>
      </c>
      <c r="FX14" s="10"/>
      <c r="FY14" s="10"/>
      <c r="FZ14" s="10"/>
      <c r="GA14" s="37" t="str">
        <f>IF(GD14="","",(VLOOKUP(GD14,Dane!$A$2:$B$10,2)+2*GB14+GC14)*GA$6)</f>
        <v/>
      </c>
      <c r="GB14" s="10"/>
      <c r="GC14" s="10"/>
      <c r="GD14" s="10"/>
      <c r="GE14" s="37">
        <f>IF(GH14="","",(VLOOKUP(GH14,Dane!$A$2:$B$10,2)+2*GF14+GG14)*GE$6)</f>
        <v>39</v>
      </c>
      <c r="GF14" s="9">
        <v>2</v>
      </c>
      <c r="GG14" s="9">
        <v>0</v>
      </c>
      <c r="GH14" s="9">
        <v>1</v>
      </c>
      <c r="GI14" s="37">
        <f>IF(GL14="","",(VLOOKUP(GL14,Dane!$A$2:$B$10,2)+2*GJ14+GK14)*GI$6)</f>
        <v>100</v>
      </c>
      <c r="GJ14" s="11">
        <v>3</v>
      </c>
      <c r="GK14" s="11">
        <v>1</v>
      </c>
      <c r="GL14" s="11">
        <v>3</v>
      </c>
      <c r="GM14" s="37" t="str">
        <f>IF(GP14="","",(VLOOKUP(GP14,Dane!$A$2:$B$10,2)+2*GN14+GO14)*GM$6)</f>
        <v/>
      </c>
      <c r="GN14" s="10"/>
      <c r="GO14" s="10"/>
      <c r="GP14" s="10"/>
      <c r="GQ14" s="37" t="str">
        <f>IF(GT14="","",(VLOOKUP(GT14,Dane!$A$2:$B$10,2)+2*GR14+GS14)*GQ$6)</f>
        <v/>
      </c>
      <c r="GR14" s="10"/>
      <c r="GS14" s="10"/>
      <c r="GT14" s="10"/>
      <c r="GU14" s="37" t="str">
        <f>IF(GX14="","",(VLOOKUP(GX14,Dane!$A$2:$B$10,2)+2*GV14+GW14)*GU$6)</f>
        <v/>
      </c>
      <c r="GV14" s="10"/>
      <c r="GW14" s="10"/>
      <c r="GX14" s="10"/>
      <c r="GY14" s="37" t="str">
        <f>IF(HB14="","",(VLOOKUP(HB14,Dane!$A$2:$B$10,2)+2*GZ14+HA14)*GY$6)</f>
        <v/>
      </c>
      <c r="GZ14" s="10"/>
      <c r="HA14" s="10"/>
      <c r="HB14" s="10"/>
      <c r="HC14" s="37">
        <f>IF(HF14="","",(VLOOKUP(HF14,Dane!$A$2:$B$10,2)+2*HD14+HE14)*HC$6)</f>
        <v>32</v>
      </c>
      <c r="HD14" s="9">
        <v>1</v>
      </c>
      <c r="HE14" s="9">
        <v>2</v>
      </c>
      <c r="HF14" s="9">
        <v>0</v>
      </c>
      <c r="HG14" s="37" t="str">
        <f>IF(HJ14="","",(VLOOKUP(HJ14,Dane!$A$2:$B$10,2)+2*HH14+HI14)*HG$6)</f>
        <v/>
      </c>
      <c r="HH14" s="10"/>
      <c r="HI14" s="10"/>
      <c r="HJ14" s="10"/>
      <c r="HK14" s="37" t="str">
        <f>IF(HN14="","",(VLOOKUP(HN14,Dane!$A$2:$B$10,2)+2*HL14+HM14)*HK$6)</f>
        <v/>
      </c>
      <c r="HL14" s="10"/>
      <c r="HM14" s="10"/>
      <c r="HN14" s="10"/>
      <c r="HO14" s="37" t="str">
        <f>IF(HR14="","",(VLOOKUP(HR14,Dane!$A$2:$B$10,2)+2*HP14+HQ14)*HO$6)</f>
        <v/>
      </c>
      <c r="HP14" s="10"/>
      <c r="HQ14" s="10"/>
      <c r="HR14" s="10"/>
      <c r="HS14" s="37">
        <f>IF(HV14="","",(VLOOKUP(HV14,Dane!$A$2:$B$10,2)+2*HT14+HU14)*HS$6)</f>
        <v>51</v>
      </c>
      <c r="HT14" s="11">
        <v>4</v>
      </c>
      <c r="HU14" s="11">
        <v>0</v>
      </c>
      <c r="HV14" s="11">
        <v>1</v>
      </c>
      <c r="HW14" s="37" t="str">
        <f>IF(HZ14="","",(VLOOKUP(HZ14,Dane!$A$2:$B$10,2)+2*HX14+HY14)*HW$6)</f>
        <v/>
      </c>
      <c r="HX14" s="10"/>
      <c r="HY14" s="10"/>
      <c r="HZ14" s="10"/>
      <c r="IA14" s="37">
        <f>IF(ID14="","",(VLOOKUP(ID14,Dane!$A$2:$B$10,2)+2*IB14+IC14)*IA$6)</f>
        <v>30</v>
      </c>
      <c r="IB14" s="10">
        <v>1</v>
      </c>
      <c r="IC14" s="10">
        <v>2</v>
      </c>
      <c r="ID14" s="10">
        <v>5</v>
      </c>
      <c r="IE14" s="37" t="str">
        <f>IF(IH14="","",(VLOOKUP(IH14,Dane!$A$2:$B$10,2)+2*IF14+IG14)*IE$6)</f>
        <v/>
      </c>
      <c r="IF14" s="10"/>
      <c r="IG14" s="10"/>
      <c r="IH14" s="10"/>
      <c r="II14" s="37">
        <f>IF(IL14="","",(VLOOKUP(IL14,Dane!$A$2:$B$10,2)+2*IJ14+IK14)*II$6)</f>
        <v>76</v>
      </c>
      <c r="IJ14" s="11">
        <v>2</v>
      </c>
      <c r="IK14" s="11">
        <v>2</v>
      </c>
      <c r="IL14" s="11">
        <v>5</v>
      </c>
      <c r="IM14" s="37" t="str">
        <f>IF(IP14="","",(VLOOKUP(IP14,Dane!$A$2:$B$10,2)+2*IN14+IO14)*IM$6)</f>
        <v/>
      </c>
      <c r="IN14" s="10"/>
      <c r="IO14" s="10"/>
      <c r="IP14" s="10"/>
      <c r="IQ14" s="37" t="str">
        <f>IF(IT14="","",(VLOOKUP(IT14,Dane!$A$2:$B$10,2)+2*IR14+IS14)*IQ$6)</f>
        <v/>
      </c>
      <c r="IR14" s="10"/>
      <c r="IS14" s="10"/>
      <c r="IT14" s="10"/>
      <c r="IU14" s="37" t="str">
        <f>IF(IX14="","",(VLOOKUP(IX14,Dane!$A$2:$B$10,2)+2*IV14+IW14)*IU$6)</f>
        <v/>
      </c>
      <c r="IV14" s="10"/>
      <c r="IW14" s="10"/>
      <c r="IX14" s="10"/>
      <c r="IY14" s="37" t="str">
        <f>IF(JB14="","",(VLOOKUP(JB14,Dane!$A$2:$B$10,2)+2*IZ14+JA14)*IY$6)</f>
        <v/>
      </c>
      <c r="IZ14" s="10"/>
      <c r="JA14" s="10"/>
      <c r="JB14" s="10"/>
      <c r="JC14" s="37" t="str">
        <f>IF(JF14="","",(VLOOKUP(JF14,Dane!$A$2:$B$10,2)+2*JD14+JE14)*JC$6)</f>
        <v/>
      </c>
      <c r="JD14" s="10"/>
      <c r="JE14" s="10"/>
      <c r="JF14" s="10"/>
      <c r="JG14" s="37" t="str">
        <f>IF(JJ14="","",(VLOOKUP(JJ14,Dane!$A$2:$B$10,2)+2*JH14+JI14)*JG$6)</f>
        <v/>
      </c>
      <c r="JH14" s="10"/>
      <c r="JI14" s="10"/>
      <c r="JJ14" s="10"/>
      <c r="JK14" s="37" t="str">
        <f>IF(JN14="","",(VLOOKUP(JN14,Dane!$A$2:$B$10,2)+2*JL14+JM14)*JK$6)</f>
        <v/>
      </c>
      <c r="JL14" s="10"/>
      <c r="JM14" s="10"/>
      <c r="JN14" s="10"/>
      <c r="JO14" s="37" t="str">
        <f>IF(JR14="","",(VLOOKUP(JR14,Dane!$A$2:$B$10,2)+2*JP14+JQ14)*JO$6)</f>
        <v/>
      </c>
      <c r="JP14" s="10"/>
      <c r="JQ14" s="10"/>
      <c r="JR14" s="10"/>
      <c r="JS14" s="37">
        <f>IF(JV14="","",(VLOOKUP(JV14,Dane!$A$2:$B$10,2)+2*JT14+JU14)*JS$6)</f>
        <v>39</v>
      </c>
      <c r="JT14" s="9">
        <v>2</v>
      </c>
      <c r="JU14" s="9">
        <v>0</v>
      </c>
      <c r="JV14" s="9">
        <v>1</v>
      </c>
      <c r="JW14" s="37" t="str">
        <f>IF(JZ14="","",(VLOOKUP(JZ14,Dane!$A$2:$B$10,2)+2*JX14+JY14)*JW$6)</f>
        <v/>
      </c>
      <c r="JX14" s="10"/>
      <c r="JY14" s="10"/>
      <c r="JZ14" s="10"/>
      <c r="KA14" s="37">
        <f>IF(KD14="","",(VLOOKUP(KD14,Dane!$A$2:$B$10,2)+2*KB14+KC14)*KA$6)</f>
        <v>30</v>
      </c>
      <c r="KB14" s="9">
        <v>1</v>
      </c>
      <c r="KC14" s="9">
        <v>1</v>
      </c>
      <c r="KD14" s="9">
        <v>2</v>
      </c>
      <c r="KE14" s="37" t="str">
        <f>IF(KH14="","",(VLOOKUP(KH14,Dane!$A$2:$B$10,2)+2*KF14+KG14)*KE$6)</f>
        <v/>
      </c>
      <c r="KF14" s="10"/>
      <c r="KG14" s="10"/>
      <c r="KH14" s="10"/>
      <c r="KI14" s="37" t="str">
        <f>IF(KL14="","",(VLOOKUP(KL14,Dane!$A$2:$B$10,2)+2*KJ14+KK14)*KI$6)</f>
        <v/>
      </c>
      <c r="KJ14" s="10"/>
      <c r="KK14" s="10"/>
      <c r="KL14" s="10"/>
      <c r="KM14" s="37">
        <f>IF(KP14="","",(VLOOKUP(KP14,Dane!$A$2:$B$10,2)+2*KN14+KO14)*KM$6)</f>
        <v>39</v>
      </c>
      <c r="KN14" s="9">
        <v>2</v>
      </c>
      <c r="KO14" s="9">
        <v>0</v>
      </c>
      <c r="KP14" s="9">
        <v>1</v>
      </c>
      <c r="KQ14" s="37">
        <f>IF(KT14="","",(VLOOKUP(KT14,Dane!$A$2:$B$10,2)+2*KR14+KS14)*KQ$6)</f>
        <v>20</v>
      </c>
      <c r="KR14" s="9">
        <v>0</v>
      </c>
      <c r="KS14" s="9">
        <v>2</v>
      </c>
      <c r="KT14" s="9">
        <v>0</v>
      </c>
      <c r="KU14" s="37" t="str">
        <f>IF(KX14="","",(VLOOKUP(KX14,Dane!$A$2:$B$10,2)+2*KV14+KW14)*KU$6)</f>
        <v/>
      </c>
      <c r="KV14" s="10"/>
      <c r="KW14" s="10"/>
      <c r="KX14" s="10"/>
      <c r="KY14" s="37" t="str">
        <f>IF(LB14="","",(VLOOKUP(LB14,Dane!$A$2:$B$10,2)+2*KZ14+LA14)*KY$6)</f>
        <v/>
      </c>
      <c r="KZ14" s="10"/>
      <c r="LA14" s="10"/>
      <c r="LB14" s="10"/>
      <c r="LC14" s="37">
        <f>IF(LF14="","",(VLOOKUP(LF14,Dane!$A$2:$B$10,2)+2*LD14+LE14)*LC$6)</f>
        <v>84</v>
      </c>
      <c r="LD14" s="11">
        <v>3</v>
      </c>
      <c r="LE14" s="11">
        <v>1</v>
      </c>
      <c r="LF14" s="11">
        <v>2</v>
      </c>
      <c r="LG14" s="56">
        <f>IF(LJ14="","",(2*LH14+LI14)*LG$6)</f>
        <v>30</v>
      </c>
      <c r="LH14" s="11">
        <v>2</v>
      </c>
      <c r="LI14" s="11">
        <v>1</v>
      </c>
      <c r="LJ14" s="11">
        <v>3</v>
      </c>
      <c r="LK14" s="37" t="str">
        <f>IF(LN14="","",(VLOOKUP(LN14,Dane!$A$2:$B$10,2)+2*LL14+LM14)*LK$6)</f>
        <v/>
      </c>
      <c r="LL14" s="10"/>
      <c r="LM14" s="10"/>
      <c r="LN14" s="10"/>
      <c r="LO14" s="37" t="str">
        <f>IF(LR14="","",(VLOOKUP(LR14,Dane!$A$2:$B$10,2)+2*LP14+LQ14)*LO$6)</f>
        <v/>
      </c>
      <c r="LP14" s="10"/>
      <c r="LQ14" s="10"/>
      <c r="LR14" s="10"/>
      <c r="LS14" s="37">
        <f>IF(LV14="","",(VLOOKUP(LV14,Dane!$A$2:$B$10,2)+2*LT14+LU14)*LS$6)</f>
        <v>20</v>
      </c>
      <c r="LT14" s="9">
        <v>0</v>
      </c>
      <c r="LU14" s="9">
        <v>2</v>
      </c>
      <c r="LV14" s="9">
        <v>0</v>
      </c>
      <c r="LW14" s="37" t="str">
        <f>IF(LZ14="","",(VLOOKUP(LZ14,Dane!$A$2:$B$10,2)+2*LX14+LY14)*LW$6)</f>
        <v/>
      </c>
      <c r="LX14" s="10"/>
      <c r="LY14" s="10"/>
      <c r="LZ14" s="10"/>
      <c r="MA14" s="37" t="str">
        <f>IF(MD14="","",(VLOOKUP(MD14,Dane!$A$2:$B$10,2)+2*MB14+MC14)*MA$6)</f>
        <v/>
      </c>
      <c r="MB14" s="10"/>
      <c r="MC14" s="10"/>
      <c r="MD14" s="10"/>
      <c r="ME14" s="37" t="str">
        <f>IF(MH14="","",(VLOOKUP(MH14,Dane!$A$2:$B$10,2)+2*MF14+MG14)*ME$6)</f>
        <v/>
      </c>
      <c r="MF14" s="10"/>
      <c r="MG14" s="10"/>
      <c r="MH14" s="10"/>
      <c r="MI14" s="37" t="str">
        <f>IF(ML14="","",(VLOOKUP(ML14,Dane!$A$2:$B$10,2)+2*MJ14+MK14)*MI$6)</f>
        <v/>
      </c>
      <c r="MJ14" s="10"/>
      <c r="MK14" s="10"/>
      <c r="ML14" s="10"/>
      <c r="MM14" s="37" t="str">
        <f>IF(MP14="","",(VLOOKUP(MP14,Dane!$A$2:$B$10,2)+2*MN14+MO14)*MM$6)</f>
        <v/>
      </c>
      <c r="MN14" s="10"/>
      <c r="MO14" s="10"/>
      <c r="MP14" s="10"/>
      <c r="MQ14" s="37" t="str">
        <f>IF(MT14="","",(VLOOKUP(MT14,Dane!$A$2:$B$10,2)+2*MR14+MS14)*MQ$6)</f>
        <v/>
      </c>
      <c r="MR14" s="10"/>
      <c r="MS14" s="10"/>
      <c r="MT14" s="10"/>
      <c r="MU14" s="37">
        <f>IF(MX14="","",(VLOOKUP(MX14,Dane!$A$2:$B$10,2)+2*MV14+MW14)*MU$6)</f>
        <v>22</v>
      </c>
      <c r="MV14" s="9">
        <v>1</v>
      </c>
      <c r="MW14" s="9">
        <v>0</v>
      </c>
      <c r="MX14" s="9">
        <v>1</v>
      </c>
      <c r="MY14" s="37" t="str">
        <f>IF(NB14="","",(VLOOKUP(NB14,Dane!$A$2:$B$10,2)+2*MZ14+NA14)*MY$6)</f>
        <v/>
      </c>
      <c r="MZ14" s="10"/>
      <c r="NA14" s="10"/>
      <c r="NB14" s="10"/>
      <c r="NC14" s="37" t="str">
        <f>IF(NF14="","",(VLOOKUP(NF14,Dane!$A$2:$B$10,2)+2*ND14+NE14)*NC$6)</f>
        <v/>
      </c>
      <c r="ND14" s="10"/>
      <c r="NE14" s="10"/>
      <c r="NF14" s="10"/>
      <c r="NG14" s="37" t="str">
        <f>IF(NJ14="","",(VLOOKUP(NJ14,Dane!$A$2:$B$10,2)+2*NH14+NI14)*NG$6)</f>
        <v/>
      </c>
      <c r="NH14" s="10"/>
      <c r="NI14" s="10"/>
      <c r="NJ14" s="10"/>
      <c r="NK14" s="37" t="str">
        <f>IF(NN14="","",(VLOOKUP(NN14,Dane!$A$2:$B$10,2)+2*NL14+NM14)*NK$6)</f>
        <v/>
      </c>
      <c r="NL14" s="10"/>
      <c r="NM14" s="10"/>
      <c r="NN14" s="10"/>
      <c r="NO14" s="37">
        <f>IF(NR14="","",(VLOOKUP(NR14,Dane!$A$2:$B$10,2)+2*NP14+NQ14)*NO$6)</f>
        <v>136</v>
      </c>
      <c r="NP14" s="11">
        <v>4</v>
      </c>
      <c r="NQ14" s="11">
        <v>0</v>
      </c>
      <c r="NR14" s="11">
        <v>1</v>
      </c>
      <c r="NS14" s="37" t="str">
        <f>IF(NV14="","",(VLOOKUP(NV14,Dane!$A$2:$B$10,2)+2*NT14+NU14)*NS$6)</f>
        <v/>
      </c>
      <c r="NT14" s="10"/>
      <c r="NU14" s="10"/>
      <c r="NV14" s="13"/>
    </row>
    <row r="15" spans="1:386" x14ac:dyDescent="0.25">
      <c r="A15" s="6">
        <v>9</v>
      </c>
      <c r="B15" s="7" t="s">
        <v>159</v>
      </c>
      <c r="C15" s="8">
        <v>2002</v>
      </c>
      <c r="D15" s="54" t="str">
        <f>VLOOKUP(C15,Dane!$A$17:$B$34,2)</f>
        <v>młodzik</v>
      </c>
      <c r="E15" s="43" t="s">
        <v>160</v>
      </c>
      <c r="F15" s="49">
        <f t="shared" si="73"/>
        <v>680.5</v>
      </c>
      <c r="G15" s="47">
        <f t="shared" si="74"/>
        <v>160</v>
      </c>
      <c r="H15" s="47">
        <f t="shared" si="74"/>
        <v>150</v>
      </c>
      <c r="I15" s="47">
        <f t="shared" si="74"/>
        <v>95</v>
      </c>
      <c r="J15" s="47">
        <f t="shared" si="74"/>
        <v>62.5</v>
      </c>
      <c r="K15" s="47">
        <f t="shared" si="74"/>
        <v>51</v>
      </c>
      <c r="L15" s="47">
        <f t="shared" si="74"/>
        <v>50</v>
      </c>
      <c r="M15" s="47">
        <f t="shared" si="74"/>
        <v>34.5</v>
      </c>
      <c r="N15" s="47">
        <f t="shared" si="74"/>
        <v>30</v>
      </c>
      <c r="O15" s="47">
        <f t="shared" si="74"/>
        <v>25</v>
      </c>
      <c r="P15" s="47">
        <f t="shared" si="74"/>
        <v>22.5</v>
      </c>
      <c r="Q15" s="45" t="str">
        <f t="shared" si="75"/>
        <v/>
      </c>
      <c r="R15" s="39" t="str">
        <f t="shared" si="76"/>
        <v/>
      </c>
      <c r="S15" s="39" t="str">
        <f t="shared" si="77"/>
        <v/>
      </c>
      <c r="T15" s="39" t="str">
        <f t="shared" si="78"/>
        <v/>
      </c>
      <c r="U15" s="39" t="str">
        <f t="shared" si="79"/>
        <v/>
      </c>
      <c r="V15" s="39">
        <f t="shared" si="80"/>
        <v>22.5</v>
      </c>
      <c r="W15" s="39" t="str">
        <f t="shared" si="81"/>
        <v/>
      </c>
      <c r="X15" s="39" t="str">
        <f t="shared" si="82"/>
        <v/>
      </c>
      <c r="Y15" s="39" t="str">
        <f t="shared" si="83"/>
        <v/>
      </c>
      <c r="Z15" s="39" t="str">
        <f t="shared" si="84"/>
        <v/>
      </c>
      <c r="AA15" s="39" t="str">
        <f t="shared" si="85"/>
        <v/>
      </c>
      <c r="AB15" s="39" t="str">
        <f t="shared" si="86"/>
        <v/>
      </c>
      <c r="AC15" s="39" t="str">
        <f t="shared" si="87"/>
        <v/>
      </c>
      <c r="AD15" s="39" t="str">
        <f t="shared" si="88"/>
        <v/>
      </c>
      <c r="AE15" s="39" t="str">
        <f t="shared" si="89"/>
        <v/>
      </c>
      <c r="AF15" s="39">
        <f t="shared" si="90"/>
        <v>50</v>
      </c>
      <c r="AG15" s="39" t="str">
        <f t="shared" si="91"/>
        <v/>
      </c>
      <c r="AH15" s="39">
        <f t="shared" si="92"/>
        <v>95</v>
      </c>
      <c r="AI15" s="39" t="str">
        <f t="shared" si="93"/>
        <v/>
      </c>
      <c r="AJ15" s="39" t="str">
        <f t="shared" si="94"/>
        <v/>
      </c>
      <c r="AK15" s="39" t="str">
        <f t="shared" si="95"/>
        <v/>
      </c>
      <c r="AL15" s="39" t="str">
        <f t="shared" si="96"/>
        <v/>
      </c>
      <c r="AM15" s="39" t="str">
        <f t="shared" si="97"/>
        <v/>
      </c>
      <c r="AN15" s="39" t="str">
        <f t="shared" si="98"/>
        <v/>
      </c>
      <c r="AO15" s="39" t="str">
        <f t="shared" si="99"/>
        <v/>
      </c>
      <c r="AP15" s="39" t="str">
        <f t="shared" si="100"/>
        <v/>
      </c>
      <c r="AQ15" s="39" t="str">
        <f t="shared" si="101"/>
        <v/>
      </c>
      <c r="AR15" s="39" t="str">
        <f t="shared" si="102"/>
        <v/>
      </c>
      <c r="AS15" s="39" t="str">
        <f t="shared" si="103"/>
        <v/>
      </c>
      <c r="AT15" s="39" t="str">
        <f t="shared" si="104"/>
        <v/>
      </c>
      <c r="AU15" s="39" t="str">
        <f t="shared" si="105"/>
        <v/>
      </c>
      <c r="AV15" s="39" t="str">
        <f t="shared" si="106"/>
        <v/>
      </c>
      <c r="AW15" s="39" t="str">
        <f t="shared" si="107"/>
        <v/>
      </c>
      <c r="AX15" s="39" t="str">
        <f t="shared" si="108"/>
        <v/>
      </c>
      <c r="AY15" s="39">
        <f t="shared" si="109"/>
        <v>3</v>
      </c>
      <c r="AZ15" s="39" t="str">
        <f t="shared" si="110"/>
        <v/>
      </c>
      <c r="BA15" s="39" t="str">
        <f t="shared" si="111"/>
        <v/>
      </c>
      <c r="BB15" s="39" t="str">
        <f t="shared" si="112"/>
        <v/>
      </c>
      <c r="BC15" s="39" t="str">
        <f t="shared" si="113"/>
        <v/>
      </c>
      <c r="BD15" s="39" t="str">
        <f t="shared" si="114"/>
        <v/>
      </c>
      <c r="BE15" s="39">
        <f t="shared" si="115"/>
        <v>62.5</v>
      </c>
      <c r="BF15" s="39" t="str">
        <f t="shared" si="116"/>
        <v/>
      </c>
      <c r="BG15" s="39" t="str">
        <f t="shared" si="117"/>
        <v/>
      </c>
      <c r="BH15" s="39">
        <f t="shared" si="118"/>
        <v>30</v>
      </c>
      <c r="BI15" s="39" t="str">
        <f t="shared" si="119"/>
        <v/>
      </c>
      <c r="BJ15" s="39" t="str">
        <f t="shared" si="120"/>
        <v/>
      </c>
      <c r="BK15" s="39">
        <f t="shared" si="121"/>
        <v>25</v>
      </c>
      <c r="BL15" s="39" t="str">
        <f t="shared" si="122"/>
        <v/>
      </c>
      <c r="BM15" s="39" t="str">
        <f t="shared" si="123"/>
        <v/>
      </c>
      <c r="BN15" s="39" t="str">
        <f t="shared" si="124"/>
        <v/>
      </c>
      <c r="BO15" s="39" t="str">
        <f t="shared" si="125"/>
        <v/>
      </c>
      <c r="BP15" s="39" t="str">
        <f t="shared" si="126"/>
        <v/>
      </c>
      <c r="BQ15" s="39" t="str">
        <f t="shared" si="127"/>
        <v/>
      </c>
      <c r="BR15" s="39">
        <f t="shared" si="128"/>
        <v>160</v>
      </c>
      <c r="BS15" s="39" t="str">
        <f t="shared" si="129"/>
        <v/>
      </c>
      <c r="BT15" s="39" t="str">
        <f t="shared" si="130"/>
        <v/>
      </c>
      <c r="BU15" s="39" t="str">
        <f t="shared" si="131"/>
        <v/>
      </c>
      <c r="BV15" s="39" t="str">
        <f t="shared" si="132"/>
        <v/>
      </c>
      <c r="BW15" s="39">
        <f t="shared" si="133"/>
        <v>51</v>
      </c>
      <c r="BX15" s="39" t="str">
        <f t="shared" si="134"/>
        <v/>
      </c>
      <c r="BY15" s="39" t="str">
        <f t="shared" si="135"/>
        <v/>
      </c>
      <c r="BZ15" s="39">
        <f t="shared" si="136"/>
        <v>150</v>
      </c>
      <c r="CA15" s="39" t="str">
        <f t="shared" si="137"/>
        <v/>
      </c>
      <c r="CB15" s="39">
        <f t="shared" si="138"/>
        <v>34.5</v>
      </c>
      <c r="CC15" s="39" t="str">
        <f t="shared" si="139"/>
        <v/>
      </c>
      <c r="CD15" s="39" t="str">
        <f t="shared" si="140"/>
        <v/>
      </c>
      <c r="CE15" s="39" t="str">
        <f t="shared" si="141"/>
        <v/>
      </c>
      <c r="CF15" s="39" t="str">
        <f t="shared" si="142"/>
        <v/>
      </c>
      <c r="CG15" s="39" t="str">
        <f t="shared" si="143"/>
        <v/>
      </c>
      <c r="CH15" s="39" t="str">
        <f t="shared" si="144"/>
        <v/>
      </c>
      <c r="CI15" s="39" t="str">
        <f t="shared" si="145"/>
        <v/>
      </c>
      <c r="CJ15" s="39" t="str">
        <f t="shared" si="146"/>
        <v/>
      </c>
      <c r="CK15" s="39" t="str">
        <f t="shared" si="147"/>
        <v/>
      </c>
      <c r="CL15" s="39" t="str">
        <f t="shared" si="148"/>
        <v/>
      </c>
      <c r="CM15" s="37" t="str">
        <f>IF(CP15="","",(VLOOKUP(CP15,Dane!$A$2:$B$10,2)+2*CN15+CO15)*CM$6)</f>
        <v/>
      </c>
      <c r="CN15" s="10"/>
      <c r="CO15" s="10"/>
      <c r="CP15" s="10"/>
      <c r="CQ15" s="37" t="str">
        <f>IF(CT15="","",(VLOOKUP(CT15,Dane!$A$2:$B$10,2)+2*CR15+CS15)*CQ$6)</f>
        <v/>
      </c>
      <c r="CR15" s="10"/>
      <c r="CS15" s="10"/>
      <c r="CT15" s="10"/>
      <c r="CU15" s="37" t="str">
        <f>IF(CX15="","",(VLOOKUP(CX15,Dane!$A$2:$B$10,2)+2*CV15+CW15)*CU$6)</f>
        <v/>
      </c>
      <c r="CV15" s="10"/>
      <c r="CW15" s="10"/>
      <c r="CX15" s="10"/>
      <c r="CY15" s="37" t="str">
        <f>IF(DB15="","",(VLOOKUP(DB15,Dane!$A$2:$B$10,2)+2*CZ15+DA15)*CY$6)</f>
        <v/>
      </c>
      <c r="CZ15" s="10"/>
      <c r="DA15" s="10"/>
      <c r="DB15" s="10"/>
      <c r="DC15" s="37" t="str">
        <f>IF(DF15="","",(VLOOKUP(DF15,Dane!$A$2:$B$10,2)+2*DD15+DE15)*DC$6)</f>
        <v/>
      </c>
      <c r="DD15" s="10"/>
      <c r="DE15" s="10"/>
      <c r="DF15" s="10"/>
      <c r="DG15" s="37">
        <f>IF(DJ15="","",(VLOOKUP(DJ15,Dane!$A$2:$B$10,2)+2*DH15+DI15)*DG$6)</f>
        <v>22.5</v>
      </c>
      <c r="DH15" s="11">
        <v>1</v>
      </c>
      <c r="DI15" s="11">
        <v>2</v>
      </c>
      <c r="DJ15" s="11">
        <v>5</v>
      </c>
      <c r="DK15" s="37" t="str">
        <f>IF(DN15="","",(VLOOKUP(DN15,Dane!$A$2:$B$10,2)+2*DL15+DM15)*DK$6)</f>
        <v/>
      </c>
      <c r="DL15" s="10"/>
      <c r="DM15" s="10"/>
      <c r="DN15" s="10"/>
      <c r="DO15" s="37" t="str">
        <f>IF(DR15="","",(VLOOKUP(DR15,Dane!$A$2:$B$10,2)+2*DP15+DQ15)*DO$6)</f>
        <v/>
      </c>
      <c r="DP15" s="10"/>
      <c r="DQ15" s="10"/>
      <c r="DR15" s="10"/>
      <c r="DS15" s="37" t="str">
        <f>IF(DV15="","",(VLOOKUP(DV15,Dane!$A$2:$B$10,2)+2*DT15+DU15)*DS$6)</f>
        <v/>
      </c>
      <c r="DT15" s="10"/>
      <c r="DU15" s="10"/>
      <c r="DV15" s="10"/>
      <c r="DW15" s="37" t="str">
        <f>IF(DZ15="","",(VLOOKUP(DZ15,Dane!$A$2:$B$10,2)+2*DX15+DY15)*DW$6)</f>
        <v/>
      </c>
      <c r="DX15" s="10"/>
      <c r="DY15" s="10"/>
      <c r="DZ15" s="10"/>
      <c r="EA15" s="37" t="str">
        <f>IF(ED15="","",(VLOOKUP(ED15,Dane!$A$2:$B$10,2)+2*EB15+EC15)*EA$6)</f>
        <v/>
      </c>
      <c r="EB15" s="10"/>
      <c r="EC15" s="10"/>
      <c r="ED15" s="10"/>
      <c r="EE15" s="37" t="str">
        <f>IF(EH15="","",(VLOOKUP(EH15,Dane!$A$2:$B$10,2)+2*EF15+EG15)*EE$6)</f>
        <v/>
      </c>
      <c r="EF15" s="10"/>
      <c r="EG15" s="10"/>
      <c r="EH15" s="10"/>
      <c r="EI15" s="37" t="str">
        <f>IF(EL15="","",(VLOOKUP(EL15,Dane!$A$2:$B$10,2)+2*EJ15+EK15)*EI$6)</f>
        <v/>
      </c>
      <c r="EJ15" s="10"/>
      <c r="EK15" s="10"/>
      <c r="EL15" s="10"/>
      <c r="EM15" s="37" t="str">
        <f>IF(EP15="","",(VLOOKUP(EP15,Dane!$A$2:$B$10,2)+2*EN15+EO15)*EM$6)</f>
        <v/>
      </c>
      <c r="EN15" s="10"/>
      <c r="EO15" s="10"/>
      <c r="EP15" s="10"/>
      <c r="EQ15" s="37" t="str">
        <f>IF(ET15="","",(VLOOKUP(ET15,Dane!$A$2:$B$10,2)+2*ER15+ES15)*EQ$6)</f>
        <v/>
      </c>
      <c r="ER15" s="10"/>
      <c r="ES15" s="10"/>
      <c r="ET15" s="10"/>
      <c r="EU15" s="37">
        <f>IF(EX15="","",(VLOOKUP(EX15,Dane!$A$2:$B$10,2)+2*EV15+EW15)*EU$6)</f>
        <v>50</v>
      </c>
      <c r="EV15" s="11">
        <v>3</v>
      </c>
      <c r="EW15" s="11">
        <v>1</v>
      </c>
      <c r="EX15" s="11">
        <v>3</v>
      </c>
      <c r="EY15" s="37" t="str">
        <f>IF(FB15="","",(VLOOKUP(FB15,Dane!$A$2:$B$10,2)+2*EZ15+FA15)*EY$6)</f>
        <v/>
      </c>
      <c r="EZ15" s="10"/>
      <c r="FA15" s="10"/>
      <c r="FB15" s="10"/>
      <c r="FC15" s="37">
        <f>IF(FF15="","",(VLOOKUP(FF15,Dane!$A$2:$B$10,2)+2*FD15+FE15)*FC$6)</f>
        <v>95</v>
      </c>
      <c r="FD15" s="11">
        <v>3</v>
      </c>
      <c r="FE15" s="11">
        <v>2</v>
      </c>
      <c r="FF15" s="11">
        <v>7</v>
      </c>
      <c r="FG15" s="37" t="str">
        <f>IF(FJ15="","",(VLOOKUP(FJ15,Dane!$A$2:$B$10,2)+2*FH15+FI15)*FG$6)</f>
        <v/>
      </c>
      <c r="FH15" s="10"/>
      <c r="FI15" s="10"/>
      <c r="FJ15" s="10"/>
      <c r="FK15" s="37" t="str">
        <f>IF(FN15="","",(VLOOKUP(FN15,Dane!$A$2:$B$10,2)+2*FL15+FM15)*FK$6)</f>
        <v/>
      </c>
      <c r="FL15" s="10"/>
      <c r="FM15" s="10"/>
      <c r="FN15" s="10"/>
      <c r="FO15" s="37" t="str">
        <f>IF(FR15="","",(VLOOKUP(FR15,Dane!$A$2:$B$10,2)+2*FP15+FQ15)*FO$6)</f>
        <v/>
      </c>
      <c r="FP15" s="10"/>
      <c r="FQ15" s="10"/>
      <c r="FR15" s="10"/>
      <c r="FS15" s="37" t="str">
        <f>IF(FV15="","",(VLOOKUP(FV15,Dane!$A$2:$B$10,2)+2*FT15+FU15)*FS$6)</f>
        <v/>
      </c>
      <c r="FT15" s="10"/>
      <c r="FU15" s="10"/>
      <c r="FV15" s="10"/>
      <c r="FW15" s="37" t="str">
        <f>IF(FZ15="","",(VLOOKUP(FZ15,Dane!$A$2:$B$10,2)+2*FX15+FY15)*FW$6)</f>
        <v/>
      </c>
      <c r="FX15" s="10"/>
      <c r="FY15" s="10"/>
      <c r="FZ15" s="10"/>
      <c r="GA15" s="37" t="str">
        <f>IF(GD15="","",(VLOOKUP(GD15,Dane!$A$2:$B$10,2)+2*GB15+GC15)*GA$6)</f>
        <v/>
      </c>
      <c r="GB15" s="10"/>
      <c r="GC15" s="10"/>
      <c r="GD15" s="10"/>
      <c r="GE15" s="37" t="str">
        <f>IF(GH15="","",(VLOOKUP(GH15,Dane!$A$2:$B$10,2)+2*GF15+GG15)*GE$6)</f>
        <v/>
      </c>
      <c r="GF15" s="10"/>
      <c r="GG15" s="10"/>
      <c r="GH15" s="10"/>
      <c r="GI15" s="37" t="str">
        <f>IF(GL15="","",(VLOOKUP(GL15,Dane!$A$2:$B$10,2)+2*GJ15+GK15)*GI$6)</f>
        <v/>
      </c>
      <c r="GJ15" s="10"/>
      <c r="GK15" s="10"/>
      <c r="GL15" s="10"/>
      <c r="GM15" s="37" t="str">
        <f>IF(GP15="","",(VLOOKUP(GP15,Dane!$A$2:$B$10,2)+2*GN15+GO15)*GM$6)</f>
        <v/>
      </c>
      <c r="GN15" s="10"/>
      <c r="GO15" s="10"/>
      <c r="GP15" s="10"/>
      <c r="GQ15" s="37" t="str">
        <f>IF(GT15="","",(VLOOKUP(GT15,Dane!$A$2:$B$10,2)+2*GR15+GS15)*GQ$6)</f>
        <v/>
      </c>
      <c r="GR15" s="10"/>
      <c r="GS15" s="10"/>
      <c r="GT15" s="10"/>
      <c r="GU15" s="37" t="str">
        <f>IF(GX15="","",(VLOOKUP(GX15,Dane!$A$2:$B$10,2)+2*GV15+GW15)*GU$6)</f>
        <v/>
      </c>
      <c r="GV15" s="10"/>
      <c r="GW15" s="10"/>
      <c r="GX15" s="10"/>
      <c r="GY15" s="37" t="str">
        <f>IF(HB15="","",(VLOOKUP(HB15,Dane!$A$2:$B$10,2)+2*GZ15+HA15)*GY$6)</f>
        <v/>
      </c>
      <c r="GZ15" s="10"/>
      <c r="HA15" s="10"/>
      <c r="HB15" s="10"/>
      <c r="HC15" s="37" t="str">
        <f>IF(HF15="","",(VLOOKUP(HF15,Dane!$A$2:$B$10,2)+2*HD15+HE15)*HC$6)</f>
        <v/>
      </c>
      <c r="HD15" s="10"/>
      <c r="HE15" s="10"/>
      <c r="HF15" s="10"/>
      <c r="HG15" s="37" t="str">
        <f>IF(HJ15="","",(VLOOKUP(HJ15,Dane!$A$2:$B$10,2)+2*HH15+HI15)*HG$6)</f>
        <v/>
      </c>
      <c r="HH15" s="10"/>
      <c r="HI15" s="10"/>
      <c r="HJ15" s="10"/>
      <c r="HK15" s="37" t="str">
        <f>IF(HN15="","",(VLOOKUP(HN15,Dane!$A$2:$B$10,2)+2*HL15+HM15)*HK$6)</f>
        <v/>
      </c>
      <c r="HL15" s="10"/>
      <c r="HM15" s="10"/>
      <c r="HN15" s="10"/>
      <c r="HO15" s="37" t="str">
        <f>IF(HR15="","",(VLOOKUP(HR15,Dane!$A$2:$B$10,2)+2*HP15+HQ15)*HO$6)</f>
        <v/>
      </c>
      <c r="HP15" s="10"/>
      <c r="HQ15" s="10"/>
      <c r="HR15" s="10"/>
      <c r="HS15" s="37">
        <f>IF(HV15="","",(VLOOKUP(HV15,Dane!$A$2:$B$10,2)+2*HT15+HU15)*HS$6)</f>
        <v>3</v>
      </c>
      <c r="HT15" s="9">
        <v>0</v>
      </c>
      <c r="HU15" s="9">
        <v>1</v>
      </c>
      <c r="HV15" s="9">
        <v>0</v>
      </c>
      <c r="HW15" s="37" t="str">
        <f>IF(HZ15="","",(VLOOKUP(HZ15,Dane!$A$2:$B$10,2)+2*HX15+HY15)*HW$6)</f>
        <v/>
      </c>
      <c r="HX15" s="10"/>
      <c r="HY15" s="10"/>
      <c r="HZ15" s="10"/>
      <c r="IA15" s="37" t="str">
        <f>IF(ID15="","",(VLOOKUP(ID15,Dane!$A$2:$B$10,2)+2*IB15+IC15)*IA$6)</f>
        <v/>
      </c>
      <c r="IB15" s="10"/>
      <c r="IC15" s="10"/>
      <c r="ID15" s="10"/>
      <c r="IE15" s="37" t="str">
        <f>IF(IH15="","",(VLOOKUP(IH15,Dane!$A$2:$B$10,2)+2*IF15+IG15)*IE$6)</f>
        <v/>
      </c>
      <c r="IF15" s="10"/>
      <c r="IG15" s="10"/>
      <c r="IH15" s="10"/>
      <c r="II15" s="37" t="str">
        <f>IF(IL15="","",(VLOOKUP(IL15,Dane!$A$2:$B$10,2)+2*IJ15+IK15)*II$6)</f>
        <v/>
      </c>
      <c r="IJ15" s="10"/>
      <c r="IK15" s="10"/>
      <c r="IL15" s="10"/>
      <c r="IM15" s="37" t="str">
        <f>IF(IP15="","",(VLOOKUP(IP15,Dane!$A$2:$B$10,2)+2*IN15+IO15)*IM$6)</f>
        <v/>
      </c>
      <c r="IN15" s="10"/>
      <c r="IO15" s="10"/>
      <c r="IP15" s="10"/>
      <c r="IQ15" s="37">
        <f>IF(IT15="","",(VLOOKUP(IT15,Dane!$A$2:$B$10,2)+2*IR15+IS15)*IQ$6)</f>
        <v>62.5</v>
      </c>
      <c r="IR15" s="11">
        <v>3</v>
      </c>
      <c r="IS15" s="11">
        <v>1</v>
      </c>
      <c r="IT15" s="11">
        <v>3</v>
      </c>
      <c r="IU15" s="37" t="str">
        <f>IF(IX15="","",(VLOOKUP(IX15,Dane!$A$2:$B$10,2)+2*IV15+IW15)*IU$6)</f>
        <v/>
      </c>
      <c r="IV15" s="10"/>
      <c r="IW15" s="10"/>
      <c r="IX15" s="10"/>
      <c r="IY15" s="37" t="str">
        <f>IF(JB15="","",(VLOOKUP(JB15,Dane!$A$2:$B$10,2)+2*IZ15+JA15)*IY$6)</f>
        <v/>
      </c>
      <c r="IZ15" s="10"/>
      <c r="JA15" s="10"/>
      <c r="JB15" s="10"/>
      <c r="JC15" s="37">
        <f>IF(JF15="","",(VLOOKUP(JF15,Dane!$A$2:$B$10,2)+2*JD15+JE15)*JC$6)</f>
        <v>30</v>
      </c>
      <c r="JD15" s="11">
        <v>0</v>
      </c>
      <c r="JE15" s="11">
        <v>2</v>
      </c>
      <c r="JF15" s="11">
        <v>0</v>
      </c>
      <c r="JG15" s="37" t="str">
        <f>IF(JJ15="","",(VLOOKUP(JJ15,Dane!$A$2:$B$10,2)+2*JH15+JI15)*JG$6)</f>
        <v/>
      </c>
      <c r="JH15" s="10"/>
      <c r="JI15" s="10"/>
      <c r="JJ15" s="10"/>
      <c r="JK15" s="37" t="str">
        <f>IF(JN15="","",(VLOOKUP(JN15,Dane!$A$2:$B$10,2)+2*JL15+JM15)*JK$6)</f>
        <v/>
      </c>
      <c r="JL15" s="10"/>
      <c r="JM15" s="10"/>
      <c r="JN15" s="10"/>
      <c r="JO15" s="37">
        <f>IF(JR15="","",(VLOOKUP(JR15,Dane!$A$2:$B$10,2)+2*JP15+JQ15)*JO$6)</f>
        <v>25</v>
      </c>
      <c r="JP15" s="11">
        <v>0</v>
      </c>
      <c r="JQ15" s="11">
        <v>1</v>
      </c>
      <c r="JR15" s="11">
        <v>0</v>
      </c>
      <c r="JS15" s="37" t="str">
        <f>IF(JV15="","",(VLOOKUP(JV15,Dane!$A$2:$B$10,2)+2*JT15+JU15)*JS$6)</f>
        <v/>
      </c>
      <c r="JT15" s="10"/>
      <c r="JU15" s="10"/>
      <c r="JV15" s="10"/>
      <c r="JW15" s="37" t="str">
        <f>IF(JZ15="","",(VLOOKUP(JZ15,Dane!$A$2:$B$10,2)+2*JX15+JY15)*JW$6)</f>
        <v/>
      </c>
      <c r="JX15" s="10"/>
      <c r="JY15" s="10"/>
      <c r="JZ15" s="10"/>
      <c r="KA15" s="37" t="str">
        <f>IF(KD15="","",(VLOOKUP(KD15,Dane!$A$2:$B$10,2)+2*KB15+KC15)*KA$6)</f>
        <v/>
      </c>
      <c r="KB15" s="10"/>
      <c r="KC15" s="10"/>
      <c r="KD15" s="10"/>
      <c r="KE15" s="37" t="str">
        <f>IF(KH15="","",(VLOOKUP(KH15,Dane!$A$2:$B$10,2)+2*KF15+KG15)*KE$6)</f>
        <v/>
      </c>
      <c r="KF15" s="10"/>
      <c r="KG15" s="10"/>
      <c r="KH15" s="10"/>
      <c r="KI15" s="37" t="str">
        <f>IF(KL15="","",(VLOOKUP(KL15,Dane!$A$2:$B$10,2)+2*KJ15+KK15)*KI$6)</f>
        <v/>
      </c>
      <c r="KJ15" s="10"/>
      <c r="KK15" s="10"/>
      <c r="KL15" s="10"/>
      <c r="KM15" s="37" t="str">
        <f>IF(KP15="","",(VLOOKUP(KP15,Dane!$A$2:$B$10,2)+2*KN15+KO15)*KM$6)</f>
        <v/>
      </c>
      <c r="KN15" s="10"/>
      <c r="KO15" s="10"/>
      <c r="KP15" s="10"/>
      <c r="KQ15" s="37">
        <f>IF(KT15="","",(VLOOKUP(KT15,Dane!$A$2:$B$10,2)+2*KR15+KS15)*KQ$6)</f>
        <v>160</v>
      </c>
      <c r="KR15" s="11">
        <v>3</v>
      </c>
      <c r="KS15" s="11">
        <v>1</v>
      </c>
      <c r="KT15" s="11">
        <v>1</v>
      </c>
      <c r="KU15" s="37" t="str">
        <f>IF(KX15="","",(VLOOKUP(KX15,Dane!$A$2:$B$10,2)+2*KV15+KW15)*KU$6)</f>
        <v/>
      </c>
      <c r="KV15" s="10"/>
      <c r="KW15" s="10"/>
      <c r="KX15" s="10"/>
      <c r="KY15" s="37" t="str">
        <f>IF(LB15="","",(VLOOKUP(LB15,Dane!$A$2:$B$10,2)+2*KZ15+LA15)*KY$6)</f>
        <v/>
      </c>
      <c r="KZ15" s="10"/>
      <c r="LA15" s="10"/>
      <c r="LB15" s="10"/>
      <c r="LC15" s="37" t="str">
        <f>IF(LF15="","",(VLOOKUP(LF15,Dane!$A$2:$B$10,2)+2*LD15+LE15)*LC$6)</f>
        <v/>
      </c>
      <c r="LD15" s="10"/>
      <c r="LE15" s="10"/>
      <c r="LF15" s="10"/>
      <c r="LG15" s="37" t="str">
        <f>IF(LJ15="","",(VLOOKUP(LJ15,Dane!$A$2:$B$10,2)+2*LH15+LI15)*LG$6)</f>
        <v/>
      </c>
      <c r="LH15" s="10"/>
      <c r="LI15" s="10"/>
      <c r="LJ15" s="10"/>
      <c r="LK15" s="37">
        <f>IF(LN15="","",(VLOOKUP(LN15,Dane!$A$2:$B$10,2)+2*LL15+LM15)*LK$6)</f>
        <v>51</v>
      </c>
      <c r="LL15" s="11">
        <v>4</v>
      </c>
      <c r="LM15" s="11">
        <v>0</v>
      </c>
      <c r="LN15" s="11">
        <v>1</v>
      </c>
      <c r="LO15" s="37" t="str">
        <f>IF(LR15="","",(VLOOKUP(LR15,Dane!$A$2:$B$10,2)+2*LP15+LQ15)*LO$6)</f>
        <v/>
      </c>
      <c r="LP15" s="10"/>
      <c r="LQ15" s="10"/>
      <c r="LR15" s="10"/>
      <c r="LS15" s="37" t="str">
        <f>IF(LV15="","",(VLOOKUP(LV15,Dane!$A$2:$B$10,2)+2*LT15+LU15)*LS$6)</f>
        <v/>
      </c>
      <c r="LT15" s="10"/>
      <c r="LU15" s="10"/>
      <c r="LV15" s="10"/>
      <c r="LW15" s="37">
        <f>IF(LZ15="","",(VLOOKUP(LZ15,Dane!$A$2:$B$10,2)+2*LX15+LY15)*LW$6)</f>
        <v>150</v>
      </c>
      <c r="LX15" s="11">
        <v>3</v>
      </c>
      <c r="LY15" s="11">
        <v>0</v>
      </c>
      <c r="LZ15" s="11">
        <v>1</v>
      </c>
      <c r="MA15" s="37" t="str">
        <f>IF(MD15="","",(VLOOKUP(MD15,Dane!$A$2:$B$10,2)+2*MB15+MC15)*MA$6)</f>
        <v/>
      </c>
      <c r="MB15" s="10"/>
      <c r="MC15" s="10"/>
      <c r="MD15" s="10"/>
      <c r="ME15" s="37">
        <f>IF(MH15="","",(VLOOKUP(MH15,Dane!$A$2:$B$10,2)+2*MF15+MG15)*ME$6)</f>
        <v>34.5</v>
      </c>
      <c r="MF15" s="11">
        <v>2</v>
      </c>
      <c r="MG15" s="11">
        <v>2</v>
      </c>
      <c r="MH15" s="11">
        <v>3</v>
      </c>
      <c r="MI15" s="37" t="str">
        <f>IF(ML15="","",(VLOOKUP(ML15,Dane!$A$2:$B$10,2)+2*MJ15+MK15)*MI$6)</f>
        <v/>
      </c>
      <c r="MJ15" s="10"/>
      <c r="MK15" s="10"/>
      <c r="ML15" s="10"/>
      <c r="MM15" s="37" t="str">
        <f>IF(MP15="","",(VLOOKUP(MP15,Dane!$A$2:$B$10,2)+2*MN15+MO15)*MM$6)</f>
        <v/>
      </c>
      <c r="MN15" s="10"/>
      <c r="MO15" s="10"/>
      <c r="MP15" s="10"/>
      <c r="MQ15" s="37" t="str">
        <f>IF(MT15="","",(VLOOKUP(MT15,Dane!$A$2:$B$10,2)+2*MR15+MS15)*MQ$6)</f>
        <v/>
      </c>
      <c r="MR15" s="10"/>
      <c r="MS15" s="10"/>
      <c r="MT15" s="10"/>
      <c r="MU15" s="37" t="str">
        <f>IF(MX15="","",(VLOOKUP(MX15,Dane!$A$2:$B$10,2)+2*MV15+MW15)*MU$6)</f>
        <v/>
      </c>
      <c r="MV15" s="10"/>
      <c r="MW15" s="10"/>
      <c r="MX15" s="10"/>
      <c r="MY15" s="37" t="str">
        <f>IF(NB15="","",(VLOOKUP(NB15,Dane!$A$2:$B$10,2)+2*MZ15+NA15)*MY$6)</f>
        <v/>
      </c>
      <c r="MZ15" s="10"/>
      <c r="NA15" s="10"/>
      <c r="NB15" s="10"/>
      <c r="NC15" s="37" t="str">
        <f>IF(NF15="","",(VLOOKUP(NF15,Dane!$A$2:$B$10,2)+2*ND15+NE15)*NC$6)</f>
        <v/>
      </c>
      <c r="ND15" s="10"/>
      <c r="NE15" s="10"/>
      <c r="NF15" s="10"/>
      <c r="NG15" s="37" t="str">
        <f>IF(NJ15="","",(VLOOKUP(NJ15,Dane!$A$2:$B$10,2)+2*NH15+NI15)*NG$6)</f>
        <v/>
      </c>
      <c r="NH15" s="10"/>
      <c r="NI15" s="10"/>
      <c r="NJ15" s="10"/>
      <c r="NK15" s="37" t="str">
        <f>IF(NN15="","",(VLOOKUP(NN15,Dane!$A$2:$B$10,2)+2*NL15+NM15)*NK$6)</f>
        <v/>
      </c>
      <c r="NL15" s="10"/>
      <c r="NM15" s="10"/>
      <c r="NN15" s="10"/>
      <c r="NO15" s="37" t="str">
        <f>IF(NR15="","",(VLOOKUP(NR15,Dane!$A$2:$B$10,2)+2*NP15+NQ15)*NO$6)</f>
        <v/>
      </c>
      <c r="NP15" s="10"/>
      <c r="NQ15" s="10"/>
      <c r="NR15" s="10"/>
      <c r="NS15" s="37" t="str">
        <f>IF(NV15="","",(VLOOKUP(NV15,Dane!$A$2:$B$10,2)+2*NT15+NU15)*NS$6)</f>
        <v/>
      </c>
      <c r="NT15" s="10"/>
      <c r="NU15" s="10"/>
      <c r="NV15" s="13"/>
    </row>
    <row r="16" spans="1:386" x14ac:dyDescent="0.25">
      <c r="A16" s="6">
        <v>10</v>
      </c>
      <c r="B16" s="7" t="s">
        <v>163</v>
      </c>
      <c r="C16" s="8">
        <v>2002</v>
      </c>
      <c r="D16" s="54" t="str">
        <f>VLOOKUP(C16,Dane!$A$17:$B$34,2)</f>
        <v>młodzik</v>
      </c>
      <c r="E16" s="43" t="s">
        <v>164</v>
      </c>
      <c r="F16" s="49">
        <f t="shared" si="73"/>
        <v>667</v>
      </c>
      <c r="G16" s="47">
        <f t="shared" si="74"/>
        <v>202.5</v>
      </c>
      <c r="H16" s="47">
        <f t="shared" si="74"/>
        <v>200</v>
      </c>
      <c r="I16" s="47">
        <f t="shared" si="74"/>
        <v>145</v>
      </c>
      <c r="J16" s="47">
        <f t="shared" si="74"/>
        <v>50</v>
      </c>
      <c r="K16" s="47">
        <f t="shared" si="74"/>
        <v>34.5</v>
      </c>
      <c r="L16" s="47">
        <f t="shared" si="74"/>
        <v>25</v>
      </c>
      <c r="M16" s="47">
        <f t="shared" si="74"/>
        <v>10</v>
      </c>
      <c r="N16" s="47" t="str">
        <f t="shared" si="74"/>
        <v/>
      </c>
      <c r="O16" s="47" t="str">
        <f t="shared" si="74"/>
        <v/>
      </c>
      <c r="P16" s="47" t="str">
        <f t="shared" si="74"/>
        <v/>
      </c>
      <c r="Q16" s="45" t="str">
        <f t="shared" si="75"/>
        <v/>
      </c>
      <c r="R16" s="39" t="str">
        <f t="shared" si="76"/>
        <v/>
      </c>
      <c r="S16" s="39" t="str">
        <f t="shared" si="77"/>
        <v/>
      </c>
      <c r="T16" s="39" t="str">
        <f t="shared" si="78"/>
        <v/>
      </c>
      <c r="U16" s="39">
        <f t="shared" si="79"/>
        <v>25</v>
      </c>
      <c r="V16" s="39" t="str">
        <f t="shared" si="80"/>
        <v/>
      </c>
      <c r="W16" s="39" t="str">
        <f t="shared" si="81"/>
        <v/>
      </c>
      <c r="X16" s="39" t="str">
        <f t="shared" si="82"/>
        <v/>
      </c>
      <c r="Y16" s="39" t="str">
        <f t="shared" si="83"/>
        <v/>
      </c>
      <c r="Z16" s="39" t="str">
        <f t="shared" si="84"/>
        <v/>
      </c>
      <c r="AA16" s="39" t="str">
        <f t="shared" si="85"/>
        <v/>
      </c>
      <c r="AB16" s="39" t="str">
        <f t="shared" si="86"/>
        <v/>
      </c>
      <c r="AC16" s="39" t="str">
        <f t="shared" si="87"/>
        <v/>
      </c>
      <c r="AD16" s="39" t="str">
        <f t="shared" si="88"/>
        <v/>
      </c>
      <c r="AE16" s="39" t="str">
        <f t="shared" si="89"/>
        <v/>
      </c>
      <c r="AF16" s="39" t="str">
        <f t="shared" si="90"/>
        <v/>
      </c>
      <c r="AG16" s="39" t="str">
        <f t="shared" si="91"/>
        <v/>
      </c>
      <c r="AH16" s="39" t="str">
        <f t="shared" si="92"/>
        <v/>
      </c>
      <c r="AI16" s="39" t="str">
        <f t="shared" si="93"/>
        <v/>
      </c>
      <c r="AJ16" s="39" t="str">
        <f t="shared" si="94"/>
        <v/>
      </c>
      <c r="AK16" s="39" t="str">
        <f t="shared" si="95"/>
        <v/>
      </c>
      <c r="AL16" s="39" t="str">
        <f t="shared" si="96"/>
        <v/>
      </c>
      <c r="AM16" s="39" t="str">
        <f t="shared" si="97"/>
        <v/>
      </c>
      <c r="AN16" s="39" t="str">
        <f t="shared" si="98"/>
        <v/>
      </c>
      <c r="AO16" s="39">
        <f t="shared" si="99"/>
        <v>34.5</v>
      </c>
      <c r="AP16" s="39" t="str">
        <f t="shared" si="100"/>
        <v/>
      </c>
      <c r="AQ16" s="39" t="str">
        <f t="shared" si="101"/>
        <v/>
      </c>
      <c r="AR16" s="39" t="str">
        <f t="shared" si="102"/>
        <v/>
      </c>
      <c r="AS16" s="39" t="str">
        <f t="shared" si="103"/>
        <v/>
      </c>
      <c r="AT16" s="39" t="str">
        <f t="shared" si="104"/>
        <v/>
      </c>
      <c r="AU16" s="39" t="str">
        <f t="shared" si="105"/>
        <v/>
      </c>
      <c r="AV16" s="39" t="str">
        <f t="shared" si="106"/>
        <v/>
      </c>
      <c r="AW16" s="39" t="str">
        <f t="shared" si="107"/>
        <v/>
      </c>
      <c r="AX16" s="39" t="str">
        <f t="shared" si="108"/>
        <v/>
      </c>
      <c r="AY16" s="39" t="str">
        <f t="shared" si="109"/>
        <v/>
      </c>
      <c r="AZ16" s="39" t="str">
        <f t="shared" si="110"/>
        <v/>
      </c>
      <c r="BA16" s="39" t="str">
        <f t="shared" si="111"/>
        <v/>
      </c>
      <c r="BB16" s="39" t="str">
        <f t="shared" si="112"/>
        <v/>
      </c>
      <c r="BC16" s="39" t="str">
        <f t="shared" si="113"/>
        <v/>
      </c>
      <c r="BD16" s="39" t="str">
        <f t="shared" si="114"/>
        <v/>
      </c>
      <c r="BE16" s="39">
        <f t="shared" si="115"/>
        <v>10</v>
      </c>
      <c r="BF16" s="39" t="str">
        <f t="shared" si="116"/>
        <v/>
      </c>
      <c r="BG16" s="39" t="str">
        <f t="shared" si="117"/>
        <v/>
      </c>
      <c r="BH16" s="39">
        <f t="shared" si="118"/>
        <v>202.5</v>
      </c>
      <c r="BI16" s="39" t="str">
        <f t="shared" si="119"/>
        <v/>
      </c>
      <c r="BJ16" s="39" t="str">
        <f t="shared" si="120"/>
        <v/>
      </c>
      <c r="BK16" s="39">
        <f t="shared" si="121"/>
        <v>200</v>
      </c>
      <c r="BL16" s="39" t="str">
        <f t="shared" si="122"/>
        <v/>
      </c>
      <c r="BM16" s="39" t="str">
        <f t="shared" si="123"/>
        <v/>
      </c>
      <c r="BN16" s="39" t="str">
        <f t="shared" si="124"/>
        <v/>
      </c>
      <c r="BO16" s="39" t="str">
        <f t="shared" si="125"/>
        <v/>
      </c>
      <c r="BP16" s="39" t="str">
        <f t="shared" si="126"/>
        <v/>
      </c>
      <c r="BQ16" s="39" t="str">
        <f t="shared" si="127"/>
        <v/>
      </c>
      <c r="BR16" s="39">
        <f t="shared" si="128"/>
        <v>50</v>
      </c>
      <c r="BS16" s="39" t="str">
        <f t="shared" si="129"/>
        <v/>
      </c>
      <c r="BT16" s="39" t="str">
        <f t="shared" si="130"/>
        <v/>
      </c>
      <c r="BU16" s="39" t="str">
        <f t="shared" si="131"/>
        <v/>
      </c>
      <c r="BV16" s="39" t="str">
        <f t="shared" si="132"/>
        <v/>
      </c>
      <c r="BW16" s="39" t="str">
        <f t="shared" si="133"/>
        <v/>
      </c>
      <c r="BX16" s="39" t="str">
        <f t="shared" si="134"/>
        <v/>
      </c>
      <c r="BY16" s="39">
        <f t="shared" si="135"/>
        <v>145</v>
      </c>
      <c r="BZ16" s="39" t="str">
        <f t="shared" si="136"/>
        <v/>
      </c>
      <c r="CA16" s="39" t="str">
        <f t="shared" si="137"/>
        <v/>
      </c>
      <c r="CB16" s="39" t="str">
        <f t="shared" si="138"/>
        <v/>
      </c>
      <c r="CC16" s="39" t="str">
        <f t="shared" si="139"/>
        <v/>
      </c>
      <c r="CD16" s="39" t="str">
        <f t="shared" si="140"/>
        <v/>
      </c>
      <c r="CE16" s="39" t="str">
        <f t="shared" si="141"/>
        <v/>
      </c>
      <c r="CF16" s="39" t="str">
        <f t="shared" si="142"/>
        <v/>
      </c>
      <c r="CG16" s="39" t="str">
        <f t="shared" si="143"/>
        <v/>
      </c>
      <c r="CH16" s="39" t="str">
        <f t="shared" si="144"/>
        <v/>
      </c>
      <c r="CI16" s="39" t="str">
        <f t="shared" si="145"/>
        <v/>
      </c>
      <c r="CJ16" s="39" t="str">
        <f t="shared" si="146"/>
        <v/>
      </c>
      <c r="CK16" s="39" t="str">
        <f t="shared" si="147"/>
        <v/>
      </c>
      <c r="CL16" s="39" t="str">
        <f t="shared" si="148"/>
        <v/>
      </c>
      <c r="CM16" s="37" t="str">
        <f>IF(CP16="","",(VLOOKUP(CP16,Dane!$A$2:$B$10,2)+2*CN16+CO16)*CM$6)</f>
        <v/>
      </c>
      <c r="CN16" s="10"/>
      <c r="CO16" s="10"/>
      <c r="CP16" s="10"/>
      <c r="CQ16" s="37" t="str">
        <f>IF(CT16="","",(VLOOKUP(CT16,Dane!$A$2:$B$10,2)+2*CR16+CS16)*CQ$6)</f>
        <v/>
      </c>
      <c r="CR16" s="10"/>
      <c r="CS16" s="10"/>
      <c r="CT16" s="10"/>
      <c r="CU16" s="37" t="str">
        <f>IF(CX16="","",(VLOOKUP(CX16,Dane!$A$2:$B$10,2)+2*CV16+CW16)*CU$6)</f>
        <v/>
      </c>
      <c r="CV16" s="10"/>
      <c r="CW16" s="10"/>
      <c r="CX16" s="10"/>
      <c r="CY16" s="37" t="str">
        <f>IF(DB16="","",(VLOOKUP(DB16,Dane!$A$2:$B$10,2)+2*CZ16+DA16)*CY$6)</f>
        <v/>
      </c>
      <c r="CZ16" s="10"/>
      <c r="DA16" s="10"/>
      <c r="DB16" s="10"/>
      <c r="DC16" s="37">
        <f>IF(DF16="","",(VLOOKUP(DF16,Dane!$A$2:$B$10,2)+2*DD16+DE16)*DC$6)</f>
        <v>25</v>
      </c>
      <c r="DD16" s="11">
        <v>1</v>
      </c>
      <c r="DE16" s="11">
        <v>2</v>
      </c>
      <c r="DF16" s="11">
        <v>9</v>
      </c>
      <c r="DG16" s="37" t="str">
        <f>IF(DJ16="","",(VLOOKUP(DJ16,Dane!$A$2:$B$10,2)+2*DH16+DI16)*DG$6)</f>
        <v/>
      </c>
      <c r="DH16" s="10"/>
      <c r="DI16" s="10"/>
      <c r="DJ16" s="10"/>
      <c r="DK16" s="37" t="str">
        <f>IF(DN16="","",(VLOOKUP(DN16,Dane!$A$2:$B$10,2)+2*DL16+DM16)*DK$6)</f>
        <v/>
      </c>
      <c r="DL16" s="10"/>
      <c r="DM16" s="10"/>
      <c r="DN16" s="10"/>
      <c r="DO16" s="37" t="str">
        <f>IF(DR16="","",(VLOOKUP(DR16,Dane!$A$2:$B$10,2)+2*DP16+DQ16)*DO$6)</f>
        <v/>
      </c>
      <c r="DP16" s="10"/>
      <c r="DQ16" s="10"/>
      <c r="DR16" s="10"/>
      <c r="DS16" s="37" t="str">
        <f>IF(DV16="","",(VLOOKUP(DV16,Dane!$A$2:$B$10,2)+2*DT16+DU16)*DS$6)</f>
        <v/>
      </c>
      <c r="DT16" s="10"/>
      <c r="DU16" s="10"/>
      <c r="DV16" s="10"/>
      <c r="DW16" s="37" t="str">
        <f>IF(DZ16="","",(VLOOKUP(DZ16,Dane!$A$2:$B$10,2)+2*DX16+DY16)*DW$6)</f>
        <v/>
      </c>
      <c r="DX16" s="10"/>
      <c r="DY16" s="10"/>
      <c r="DZ16" s="10"/>
      <c r="EA16" s="37" t="str">
        <f>IF(ED16="","",(VLOOKUP(ED16,Dane!$A$2:$B$10,2)+2*EB16+EC16)*EA$6)</f>
        <v/>
      </c>
      <c r="EB16" s="10"/>
      <c r="EC16" s="10"/>
      <c r="ED16" s="10"/>
      <c r="EE16" s="37" t="str">
        <f>IF(EH16="","",(VLOOKUP(EH16,Dane!$A$2:$B$10,2)+2*EF16+EG16)*EE$6)</f>
        <v/>
      </c>
      <c r="EF16" s="10"/>
      <c r="EG16" s="10"/>
      <c r="EH16" s="10"/>
      <c r="EI16" s="37" t="str">
        <f>IF(EL16="","",(VLOOKUP(EL16,Dane!$A$2:$B$10,2)+2*EJ16+EK16)*EI$6)</f>
        <v/>
      </c>
      <c r="EJ16" s="10"/>
      <c r="EK16" s="10"/>
      <c r="EL16" s="10"/>
      <c r="EM16" s="37" t="str">
        <f>IF(EP16="","",(VLOOKUP(EP16,Dane!$A$2:$B$10,2)+2*EN16+EO16)*EM$6)</f>
        <v/>
      </c>
      <c r="EN16" s="10"/>
      <c r="EO16" s="10"/>
      <c r="EP16" s="10"/>
      <c r="EQ16" s="37" t="str">
        <f>IF(ET16="","",(VLOOKUP(ET16,Dane!$A$2:$B$10,2)+2*ER16+ES16)*EQ$6)</f>
        <v/>
      </c>
      <c r="ER16" s="10"/>
      <c r="ES16" s="10"/>
      <c r="ET16" s="10"/>
      <c r="EU16" s="37" t="str">
        <f>IF(EX16="","",(VLOOKUP(EX16,Dane!$A$2:$B$10,2)+2*EV16+EW16)*EU$6)</f>
        <v/>
      </c>
      <c r="EV16" s="10"/>
      <c r="EW16" s="10"/>
      <c r="EX16" s="10"/>
      <c r="EY16" s="37" t="str">
        <f>IF(FB16="","",(VLOOKUP(FB16,Dane!$A$2:$B$10,2)+2*EZ16+FA16)*EY$6)</f>
        <v/>
      </c>
      <c r="EZ16" s="10"/>
      <c r="FA16" s="10"/>
      <c r="FB16" s="10"/>
      <c r="FC16" s="37" t="str">
        <f>IF(FF16="","",(VLOOKUP(FF16,Dane!$A$2:$B$10,2)+2*FD16+FE16)*FC$6)</f>
        <v/>
      </c>
      <c r="FD16" s="10"/>
      <c r="FE16" s="10"/>
      <c r="FF16" s="10"/>
      <c r="FG16" s="37" t="str">
        <f>IF(FJ16="","",(VLOOKUP(FJ16,Dane!$A$2:$B$10,2)+2*FH16+FI16)*FG$6)</f>
        <v/>
      </c>
      <c r="FH16" s="10"/>
      <c r="FI16" s="10"/>
      <c r="FJ16" s="10"/>
      <c r="FK16" s="37" t="str">
        <f>IF(FN16="","",(VLOOKUP(FN16,Dane!$A$2:$B$10,2)+2*FL16+FM16)*FK$6)</f>
        <v/>
      </c>
      <c r="FL16" s="10"/>
      <c r="FM16" s="10"/>
      <c r="FN16" s="10"/>
      <c r="FO16" s="37" t="str">
        <f>IF(FR16="","",(VLOOKUP(FR16,Dane!$A$2:$B$10,2)+2*FP16+FQ16)*FO$6)</f>
        <v/>
      </c>
      <c r="FP16" s="10"/>
      <c r="FQ16" s="10"/>
      <c r="FR16" s="10"/>
      <c r="FS16" s="37" t="str">
        <f>IF(FV16="","",(VLOOKUP(FV16,Dane!$A$2:$B$10,2)+2*FT16+FU16)*FS$6)</f>
        <v/>
      </c>
      <c r="FT16" s="10"/>
      <c r="FU16" s="10"/>
      <c r="FV16" s="10"/>
      <c r="FW16" s="37" t="str">
        <f>IF(FZ16="","",(VLOOKUP(FZ16,Dane!$A$2:$B$10,2)+2*FX16+FY16)*FW$6)</f>
        <v/>
      </c>
      <c r="FX16" s="10"/>
      <c r="FY16" s="10"/>
      <c r="FZ16" s="10"/>
      <c r="GA16" s="37" t="str">
        <f>IF(GD16="","",(VLOOKUP(GD16,Dane!$A$2:$B$10,2)+2*GB16+GC16)*GA$6)</f>
        <v/>
      </c>
      <c r="GB16" s="10"/>
      <c r="GC16" s="10"/>
      <c r="GD16" s="10"/>
      <c r="GE16" s="37">
        <f>IF(GH16="","",(VLOOKUP(GH16,Dane!$A$2:$B$10,2)+2*GF16+GG16)*GE$6)</f>
        <v>34.5</v>
      </c>
      <c r="GF16" s="11">
        <v>2</v>
      </c>
      <c r="GG16" s="11">
        <v>2</v>
      </c>
      <c r="GH16" s="11">
        <v>4</v>
      </c>
      <c r="GI16" s="37" t="str">
        <f>IF(GL16="","",(VLOOKUP(GL16,Dane!$A$2:$B$10,2)+2*GJ16+GK16)*GI$6)</f>
        <v/>
      </c>
      <c r="GJ16" s="10"/>
      <c r="GK16" s="10"/>
      <c r="GL16" s="10"/>
      <c r="GM16" s="37" t="str">
        <f>IF(GP16="","",(VLOOKUP(GP16,Dane!$A$2:$B$10,2)+2*GN16+GO16)*GM$6)</f>
        <v/>
      </c>
      <c r="GN16" s="10"/>
      <c r="GO16" s="10"/>
      <c r="GP16" s="10"/>
      <c r="GQ16" s="37" t="str">
        <f>IF(GT16="","",(VLOOKUP(GT16,Dane!$A$2:$B$10,2)+2*GR16+GS16)*GQ$6)</f>
        <v/>
      </c>
      <c r="GR16" s="10"/>
      <c r="GS16" s="10"/>
      <c r="GT16" s="10"/>
      <c r="GU16" s="37" t="str">
        <f>IF(GX16="","",(VLOOKUP(GX16,Dane!$A$2:$B$10,2)+2*GV16+GW16)*GU$6)</f>
        <v/>
      </c>
      <c r="GV16" s="10"/>
      <c r="GW16" s="10"/>
      <c r="GX16" s="10"/>
      <c r="GY16" s="37" t="str">
        <f>IF(HB16="","",(VLOOKUP(HB16,Dane!$A$2:$B$10,2)+2*GZ16+HA16)*GY$6)</f>
        <v/>
      </c>
      <c r="GZ16" s="10"/>
      <c r="HA16" s="10"/>
      <c r="HB16" s="10"/>
      <c r="HC16" s="37" t="str">
        <f>IF(HF16="","",(VLOOKUP(HF16,Dane!$A$2:$B$10,2)+2*HD16+HE16)*HC$6)</f>
        <v/>
      </c>
      <c r="HD16" s="10"/>
      <c r="HE16" s="10"/>
      <c r="HF16" s="10"/>
      <c r="HG16" s="37" t="str">
        <f>IF(HJ16="","",(VLOOKUP(HJ16,Dane!$A$2:$B$10,2)+2*HH16+HI16)*HG$6)</f>
        <v/>
      </c>
      <c r="HH16" s="10"/>
      <c r="HI16" s="10"/>
      <c r="HJ16" s="10"/>
      <c r="HK16" s="37" t="str">
        <f>IF(HN16="","",(VLOOKUP(HN16,Dane!$A$2:$B$10,2)+2*HL16+HM16)*HK$6)</f>
        <v/>
      </c>
      <c r="HL16" s="10"/>
      <c r="HM16" s="10"/>
      <c r="HN16" s="10"/>
      <c r="HO16" s="37" t="str">
        <f>IF(HR16="","",(VLOOKUP(HR16,Dane!$A$2:$B$10,2)+2*HP16+HQ16)*HO$6)</f>
        <v/>
      </c>
      <c r="HP16" s="10"/>
      <c r="HQ16" s="10"/>
      <c r="HR16" s="10"/>
      <c r="HS16" s="37" t="str">
        <f>IF(HV16="","",(VLOOKUP(HV16,Dane!$A$2:$B$10,2)+2*HT16+HU16)*HS$6)</f>
        <v/>
      </c>
      <c r="HT16" s="10"/>
      <c r="HU16" s="10"/>
      <c r="HV16" s="10"/>
      <c r="HW16" s="37" t="str">
        <f>IF(HZ16="","",(VLOOKUP(HZ16,Dane!$A$2:$B$10,2)+2*HX16+HY16)*HW$6)</f>
        <v/>
      </c>
      <c r="HX16" s="10"/>
      <c r="HY16" s="10"/>
      <c r="HZ16" s="10"/>
      <c r="IA16" s="37" t="str">
        <f>IF(ID16="","",(VLOOKUP(ID16,Dane!$A$2:$B$10,2)+2*IB16+IC16)*IA$6)</f>
        <v/>
      </c>
      <c r="IB16" s="10"/>
      <c r="IC16" s="10"/>
      <c r="ID16" s="10"/>
      <c r="IE16" s="37" t="str">
        <f>IF(IH16="","",(VLOOKUP(IH16,Dane!$A$2:$B$10,2)+2*IF16+IG16)*IE$6)</f>
        <v/>
      </c>
      <c r="IF16" s="10"/>
      <c r="IG16" s="10"/>
      <c r="IH16" s="10"/>
      <c r="II16" s="37" t="str">
        <f>IF(IL16="","",(VLOOKUP(IL16,Dane!$A$2:$B$10,2)+2*IJ16+IK16)*II$6)</f>
        <v/>
      </c>
      <c r="IJ16" s="10"/>
      <c r="IK16" s="10"/>
      <c r="IL16" s="10"/>
      <c r="IM16" s="37" t="str">
        <f>IF(IP16="","",(VLOOKUP(IP16,Dane!$A$2:$B$10,2)+2*IN16+IO16)*IM$6)</f>
        <v/>
      </c>
      <c r="IN16" s="10"/>
      <c r="IO16" s="10"/>
      <c r="IP16" s="10"/>
      <c r="IQ16" s="37">
        <f>IF(IT16="","",(VLOOKUP(IT16,Dane!$A$2:$B$10,2)+2*IR16+IS16)*IQ$6)</f>
        <v>10</v>
      </c>
      <c r="IR16" s="11">
        <v>0</v>
      </c>
      <c r="IS16" s="11">
        <v>2</v>
      </c>
      <c r="IT16" s="11">
        <v>0</v>
      </c>
      <c r="IU16" s="37" t="str">
        <f>IF(IX16="","",(VLOOKUP(IX16,Dane!$A$2:$B$10,2)+2*IV16+IW16)*IU$6)</f>
        <v/>
      </c>
      <c r="IV16" s="10"/>
      <c r="IW16" s="10"/>
      <c r="IX16" s="10"/>
      <c r="IY16" s="37" t="str">
        <f>IF(JB16="","",(VLOOKUP(JB16,Dane!$A$2:$B$10,2)+2*IZ16+JA16)*IY$6)</f>
        <v/>
      </c>
      <c r="IZ16" s="10"/>
      <c r="JA16" s="10"/>
      <c r="JB16" s="10"/>
      <c r="JC16" s="37">
        <f>IF(JF16="","",(VLOOKUP(JF16,Dane!$A$2:$B$10,2)+2*JD16+JE16)*JC$6)</f>
        <v>202.5</v>
      </c>
      <c r="JD16" s="11">
        <v>4</v>
      </c>
      <c r="JE16" s="11">
        <v>2</v>
      </c>
      <c r="JF16" s="11">
        <v>5</v>
      </c>
      <c r="JG16" s="37" t="str">
        <f>IF(JJ16="","",(VLOOKUP(JJ16,Dane!$A$2:$B$10,2)+2*JH16+JI16)*JG$6)</f>
        <v/>
      </c>
      <c r="JH16" s="10"/>
      <c r="JI16" s="10"/>
      <c r="JJ16" s="10"/>
      <c r="JK16" s="37" t="str">
        <f>IF(JN16="","",(VLOOKUP(JN16,Dane!$A$2:$B$10,2)+2*JL16+JM16)*JK$6)</f>
        <v/>
      </c>
      <c r="JL16" s="10"/>
      <c r="JM16" s="10"/>
      <c r="JN16" s="10"/>
      <c r="JO16" s="37">
        <f>IF(JR16="","",(VLOOKUP(JR16,Dane!$A$2:$B$10,2)+2*JP16+JQ16)*JO$6)</f>
        <v>200</v>
      </c>
      <c r="JP16" s="11">
        <v>2</v>
      </c>
      <c r="JQ16" s="11">
        <v>3</v>
      </c>
      <c r="JR16" s="11">
        <v>9</v>
      </c>
      <c r="JS16" s="37" t="str">
        <f>IF(JV16="","",(VLOOKUP(JV16,Dane!$A$2:$B$10,2)+2*JT16+JU16)*JS$6)</f>
        <v/>
      </c>
      <c r="JT16" s="10"/>
      <c r="JU16" s="10"/>
      <c r="JV16" s="10"/>
      <c r="JW16" s="37" t="str">
        <f>IF(JZ16="","",(VLOOKUP(JZ16,Dane!$A$2:$B$10,2)+2*JX16+JY16)*JW$6)</f>
        <v/>
      </c>
      <c r="JX16" s="10"/>
      <c r="JY16" s="10"/>
      <c r="JZ16" s="10"/>
      <c r="KA16" s="37" t="str">
        <f>IF(KD16="","",(VLOOKUP(KD16,Dane!$A$2:$B$10,2)+2*KB16+KC16)*KA$6)</f>
        <v/>
      </c>
      <c r="KB16" s="10"/>
      <c r="KC16" s="10"/>
      <c r="KD16" s="10"/>
      <c r="KE16" s="37" t="str">
        <f>IF(KH16="","",(VLOOKUP(KH16,Dane!$A$2:$B$10,2)+2*KF16+KG16)*KE$6)</f>
        <v/>
      </c>
      <c r="KF16" s="10"/>
      <c r="KG16" s="10"/>
      <c r="KH16" s="10"/>
      <c r="KI16" s="37" t="str">
        <f>IF(KL16="","",(VLOOKUP(KL16,Dane!$A$2:$B$10,2)+2*KJ16+KK16)*KI$6)</f>
        <v/>
      </c>
      <c r="KJ16" s="10"/>
      <c r="KK16" s="10"/>
      <c r="KL16" s="10"/>
      <c r="KM16" s="37" t="str">
        <f>IF(KP16="","",(VLOOKUP(KP16,Dane!$A$2:$B$10,2)+2*KN16+KO16)*KM$6)</f>
        <v/>
      </c>
      <c r="KN16" s="10"/>
      <c r="KO16" s="10"/>
      <c r="KP16" s="10"/>
      <c r="KQ16" s="37">
        <f>IF(KT16="","",(VLOOKUP(KT16,Dane!$A$2:$B$10,2)+2*KR16+KS16)*KQ$6)</f>
        <v>50</v>
      </c>
      <c r="KR16" s="11">
        <v>1</v>
      </c>
      <c r="KS16" s="11">
        <v>2</v>
      </c>
      <c r="KT16" s="11">
        <v>9</v>
      </c>
      <c r="KU16" s="37" t="str">
        <f>IF(KX16="","",(VLOOKUP(KX16,Dane!$A$2:$B$10,2)+2*KV16+KW16)*KU$6)</f>
        <v/>
      </c>
      <c r="KV16" s="10"/>
      <c r="KW16" s="10"/>
      <c r="KX16" s="10"/>
      <c r="KY16" s="37" t="str">
        <f>IF(LB16="","",(VLOOKUP(LB16,Dane!$A$2:$B$10,2)+2*KZ16+LA16)*KY$6)</f>
        <v/>
      </c>
      <c r="KZ16" s="10"/>
      <c r="LA16" s="10"/>
      <c r="LB16" s="10"/>
      <c r="LC16" s="37" t="str">
        <f>IF(LF16="","",(VLOOKUP(LF16,Dane!$A$2:$B$10,2)+2*LD16+LE16)*LC$6)</f>
        <v/>
      </c>
      <c r="LD16" s="10"/>
      <c r="LE16" s="10"/>
      <c r="LF16" s="10"/>
      <c r="LG16" s="37" t="str">
        <f>IF(LJ16="","",(VLOOKUP(LJ16,Dane!$A$2:$B$10,2)+2*LH16+LI16)*LG$6)</f>
        <v/>
      </c>
      <c r="LH16" s="10"/>
      <c r="LI16" s="10"/>
      <c r="LJ16" s="10"/>
      <c r="LK16" s="37" t="str">
        <f>IF(LN16="","",(VLOOKUP(LN16,Dane!$A$2:$B$10,2)+2*LL16+LM16)*LK$6)</f>
        <v/>
      </c>
      <c r="LL16" s="10"/>
      <c r="LM16" s="10"/>
      <c r="LN16" s="10"/>
      <c r="LO16" s="37" t="str">
        <f>IF(LR16="","",(VLOOKUP(LR16,Dane!$A$2:$B$10,2)+2*LP16+LQ16)*LO$6)</f>
        <v/>
      </c>
      <c r="LP16" s="10"/>
      <c r="LQ16" s="10"/>
      <c r="LR16" s="10"/>
      <c r="LS16" s="37">
        <f>IF(LV16="","",(VLOOKUP(LV16,Dane!$A$2:$B$10,2)+2*LT16+LU16)*LS$6)</f>
        <v>145</v>
      </c>
      <c r="LT16" s="11">
        <v>4</v>
      </c>
      <c r="LU16" s="11">
        <v>1</v>
      </c>
      <c r="LV16" s="11">
        <v>3</v>
      </c>
      <c r="LW16" s="37" t="str">
        <f>IF(LZ16="","",(VLOOKUP(LZ16,Dane!$A$2:$B$10,2)+2*LX16+LY16)*LW$6)</f>
        <v/>
      </c>
      <c r="LX16" s="10"/>
      <c r="LY16" s="10"/>
      <c r="LZ16" s="10"/>
      <c r="MA16" s="37" t="str">
        <f>IF(MD16="","",(VLOOKUP(MD16,Dane!$A$2:$B$10,2)+2*MB16+MC16)*MA$6)</f>
        <v/>
      </c>
      <c r="MB16" s="10"/>
      <c r="MC16" s="10"/>
      <c r="MD16" s="10"/>
      <c r="ME16" s="37" t="str">
        <f>IF(MH16="","",(VLOOKUP(MH16,Dane!$A$2:$B$10,2)+2*MF16+MG16)*ME$6)</f>
        <v/>
      </c>
      <c r="MF16" s="10"/>
      <c r="MG16" s="10"/>
      <c r="MH16" s="10"/>
      <c r="MI16" s="37" t="str">
        <f>IF(ML16="","",(VLOOKUP(ML16,Dane!$A$2:$B$10,2)+2*MJ16+MK16)*MI$6)</f>
        <v/>
      </c>
      <c r="MJ16" s="10"/>
      <c r="MK16" s="10"/>
      <c r="ML16" s="10"/>
      <c r="MM16" s="37" t="str">
        <f>IF(MP16="","",(VLOOKUP(MP16,Dane!$A$2:$B$10,2)+2*MN16+MO16)*MM$6)</f>
        <v/>
      </c>
      <c r="MN16" s="10"/>
      <c r="MO16" s="10"/>
      <c r="MP16" s="10"/>
      <c r="MQ16" s="37" t="str">
        <f>IF(MT16="","",(VLOOKUP(MT16,Dane!$A$2:$B$10,2)+2*MR16+MS16)*MQ$6)</f>
        <v/>
      </c>
      <c r="MR16" s="10"/>
      <c r="MS16" s="10"/>
      <c r="MT16" s="10"/>
      <c r="MU16" s="37" t="str">
        <f>IF(MX16="","",(VLOOKUP(MX16,Dane!$A$2:$B$10,2)+2*MV16+MW16)*MU$6)</f>
        <v/>
      </c>
      <c r="MV16" s="10"/>
      <c r="MW16" s="10"/>
      <c r="MX16" s="10"/>
      <c r="MY16" s="37" t="str">
        <f>IF(NB16="","",(VLOOKUP(NB16,Dane!$A$2:$B$10,2)+2*MZ16+NA16)*MY$6)</f>
        <v/>
      </c>
      <c r="MZ16" s="10"/>
      <c r="NA16" s="10"/>
      <c r="NB16" s="10"/>
      <c r="NC16" s="37" t="str">
        <f>IF(NF16="","",(VLOOKUP(NF16,Dane!$A$2:$B$10,2)+2*ND16+NE16)*NC$6)</f>
        <v/>
      </c>
      <c r="ND16" s="10"/>
      <c r="NE16" s="10"/>
      <c r="NF16" s="10"/>
      <c r="NG16" s="37" t="str">
        <f>IF(NJ16="","",(VLOOKUP(NJ16,Dane!$A$2:$B$10,2)+2*NH16+NI16)*NG$6)</f>
        <v/>
      </c>
      <c r="NH16" s="10"/>
      <c r="NI16" s="10"/>
      <c r="NJ16" s="10"/>
      <c r="NK16" s="37" t="str">
        <f>IF(NN16="","",(VLOOKUP(NN16,Dane!$A$2:$B$10,2)+2*NL16+NM16)*NK$6)</f>
        <v/>
      </c>
      <c r="NL16" s="10"/>
      <c r="NM16" s="10"/>
      <c r="NN16" s="10"/>
      <c r="NO16" s="37" t="str">
        <f>IF(NR16="","",(VLOOKUP(NR16,Dane!$A$2:$B$10,2)+2*NP16+NQ16)*NO$6)</f>
        <v/>
      </c>
      <c r="NP16" s="10"/>
      <c r="NQ16" s="10"/>
      <c r="NR16" s="10"/>
      <c r="NS16" s="37" t="str">
        <f>IF(NV16="","",(VLOOKUP(NV16,Dane!$A$2:$B$10,2)+2*NT16+NU16)*NS$6)</f>
        <v/>
      </c>
      <c r="NT16" s="10"/>
      <c r="NU16" s="10"/>
      <c r="NV16" s="13"/>
    </row>
    <row r="17" spans="1:386" x14ac:dyDescent="0.25">
      <c r="A17" s="6">
        <v>11</v>
      </c>
      <c r="B17" s="7" t="s">
        <v>165</v>
      </c>
      <c r="C17" s="8">
        <v>2003</v>
      </c>
      <c r="D17" s="54" t="str">
        <f>VLOOKUP(C17,Dane!$A$17:$B$34,2)</f>
        <v>dziecko</v>
      </c>
      <c r="E17" s="43" t="s">
        <v>166</v>
      </c>
      <c r="F17" s="49">
        <f t="shared" si="73"/>
        <v>656</v>
      </c>
      <c r="G17" s="47">
        <f t="shared" ref="G17:P26" si="150">IFERROR(LARGE($Q17:$CL17,G$6),"")</f>
        <v>92</v>
      </c>
      <c r="H17" s="47">
        <f t="shared" si="150"/>
        <v>69</v>
      </c>
      <c r="I17" s="47">
        <f t="shared" si="150"/>
        <v>68</v>
      </c>
      <c r="J17" s="47">
        <f t="shared" si="150"/>
        <v>68</v>
      </c>
      <c r="K17" s="47">
        <f t="shared" si="150"/>
        <v>68</v>
      </c>
      <c r="L17" s="47">
        <f t="shared" si="150"/>
        <v>63</v>
      </c>
      <c r="M17" s="47">
        <f t="shared" si="150"/>
        <v>63</v>
      </c>
      <c r="N17" s="47">
        <f t="shared" si="150"/>
        <v>57</v>
      </c>
      <c r="O17" s="47">
        <f t="shared" si="150"/>
        <v>56</v>
      </c>
      <c r="P17" s="47">
        <f t="shared" si="150"/>
        <v>52</v>
      </c>
      <c r="Q17" s="45" t="str">
        <f t="shared" si="75"/>
        <v/>
      </c>
      <c r="R17" s="39" t="str">
        <f t="shared" si="76"/>
        <v/>
      </c>
      <c r="S17" s="39" t="str">
        <f t="shared" si="77"/>
        <v/>
      </c>
      <c r="T17" s="39" t="str">
        <f t="shared" si="78"/>
        <v/>
      </c>
      <c r="U17" s="39" t="str">
        <f t="shared" si="79"/>
        <v/>
      </c>
      <c r="V17" s="39">
        <f t="shared" si="80"/>
        <v>42</v>
      </c>
      <c r="W17" s="39" t="str">
        <f t="shared" si="81"/>
        <v/>
      </c>
      <c r="X17" s="39">
        <f t="shared" si="82"/>
        <v>38</v>
      </c>
      <c r="Y17" s="39" t="str">
        <f t="shared" si="83"/>
        <v/>
      </c>
      <c r="Z17" s="39" t="str">
        <f t="shared" si="84"/>
        <v/>
      </c>
      <c r="AA17" s="39" t="str">
        <f t="shared" si="85"/>
        <v/>
      </c>
      <c r="AB17" s="39">
        <f t="shared" si="86"/>
        <v>50</v>
      </c>
      <c r="AC17" s="39" t="str">
        <f t="shared" si="87"/>
        <v/>
      </c>
      <c r="AD17" s="39">
        <f t="shared" si="88"/>
        <v>68</v>
      </c>
      <c r="AE17" s="39" t="str">
        <f t="shared" si="89"/>
        <v/>
      </c>
      <c r="AF17" s="39" t="str">
        <f t="shared" si="90"/>
        <v/>
      </c>
      <c r="AG17" s="39" t="str">
        <f t="shared" si="91"/>
        <v/>
      </c>
      <c r="AH17" s="39" t="str">
        <f t="shared" si="92"/>
        <v/>
      </c>
      <c r="AI17" s="39">
        <f t="shared" si="93"/>
        <v>50</v>
      </c>
      <c r="AJ17" s="39" t="str">
        <f t="shared" si="94"/>
        <v/>
      </c>
      <c r="AK17" s="39">
        <f t="shared" si="95"/>
        <v>51</v>
      </c>
      <c r="AL17" s="39" t="str">
        <f t="shared" si="96"/>
        <v/>
      </c>
      <c r="AM17" s="39" t="str">
        <f t="shared" si="97"/>
        <v/>
      </c>
      <c r="AN17" s="39" t="str">
        <f t="shared" si="98"/>
        <v/>
      </c>
      <c r="AO17" s="39">
        <f t="shared" si="99"/>
        <v>63</v>
      </c>
      <c r="AP17" s="39">
        <f t="shared" si="100"/>
        <v>92</v>
      </c>
      <c r="AQ17" s="39" t="str">
        <f t="shared" si="101"/>
        <v/>
      </c>
      <c r="AR17" s="39">
        <f t="shared" si="102"/>
        <v>45</v>
      </c>
      <c r="AS17" s="39" t="str">
        <f t="shared" si="103"/>
        <v/>
      </c>
      <c r="AT17" s="39" t="str">
        <f t="shared" si="104"/>
        <v/>
      </c>
      <c r="AU17" s="39" t="str">
        <f t="shared" si="105"/>
        <v/>
      </c>
      <c r="AV17" s="39" t="str">
        <f t="shared" si="106"/>
        <v/>
      </c>
      <c r="AW17" s="39" t="str">
        <f t="shared" si="107"/>
        <v/>
      </c>
      <c r="AX17" s="39" t="str">
        <f t="shared" si="108"/>
        <v/>
      </c>
      <c r="AY17" s="39">
        <f t="shared" si="109"/>
        <v>37.5</v>
      </c>
      <c r="AZ17" s="39" t="str">
        <f t="shared" si="110"/>
        <v/>
      </c>
      <c r="BA17" s="39">
        <f t="shared" si="111"/>
        <v>68</v>
      </c>
      <c r="BB17" s="39" t="str">
        <f t="shared" si="112"/>
        <v/>
      </c>
      <c r="BC17" s="39" t="str">
        <f t="shared" si="113"/>
        <v/>
      </c>
      <c r="BD17" s="39">
        <f t="shared" si="114"/>
        <v>63</v>
      </c>
      <c r="BE17" s="39" t="str">
        <f t="shared" si="115"/>
        <v/>
      </c>
      <c r="BF17" s="39">
        <f t="shared" si="116"/>
        <v>51</v>
      </c>
      <c r="BG17" s="39" t="str">
        <f t="shared" si="117"/>
        <v/>
      </c>
      <c r="BH17" s="39" t="str">
        <f t="shared" si="118"/>
        <v/>
      </c>
      <c r="BI17" s="39" t="str">
        <f t="shared" si="119"/>
        <v/>
      </c>
      <c r="BJ17" s="39" t="str">
        <f t="shared" si="120"/>
        <v/>
      </c>
      <c r="BK17" s="39" t="str">
        <f t="shared" si="121"/>
        <v/>
      </c>
      <c r="BL17" s="39" t="str">
        <f t="shared" si="122"/>
        <v/>
      </c>
      <c r="BM17" s="39" t="str">
        <f t="shared" si="123"/>
        <v/>
      </c>
      <c r="BN17" s="39" t="str">
        <f t="shared" si="124"/>
        <v/>
      </c>
      <c r="BO17" s="39">
        <f t="shared" si="125"/>
        <v>56</v>
      </c>
      <c r="BP17" s="39" t="str">
        <f t="shared" si="126"/>
        <v/>
      </c>
      <c r="BQ17" s="39">
        <f t="shared" si="127"/>
        <v>57</v>
      </c>
      <c r="BR17" s="39" t="str">
        <f t="shared" si="128"/>
        <v/>
      </c>
      <c r="BS17" s="39" t="str">
        <f t="shared" si="129"/>
        <v/>
      </c>
      <c r="BT17" s="39">
        <f t="shared" si="130"/>
        <v>31.5</v>
      </c>
      <c r="BU17" s="39">
        <f t="shared" si="131"/>
        <v>69</v>
      </c>
      <c r="BV17" s="39" t="str">
        <f t="shared" si="132"/>
        <v/>
      </c>
      <c r="BW17" s="39" t="str">
        <f t="shared" si="133"/>
        <v/>
      </c>
      <c r="BX17" s="39" t="str">
        <f t="shared" si="134"/>
        <v/>
      </c>
      <c r="BY17" s="39" t="str">
        <f t="shared" si="135"/>
        <v/>
      </c>
      <c r="BZ17" s="39" t="str">
        <f t="shared" si="136"/>
        <v/>
      </c>
      <c r="CA17" s="39" t="str">
        <f t="shared" si="137"/>
        <v/>
      </c>
      <c r="CB17" s="39" t="str">
        <f t="shared" si="138"/>
        <v/>
      </c>
      <c r="CC17" s="39">
        <f t="shared" si="139"/>
        <v>68</v>
      </c>
      <c r="CD17" s="39">
        <f t="shared" si="140"/>
        <v>52</v>
      </c>
      <c r="CE17" s="39">
        <f t="shared" si="141"/>
        <v>45</v>
      </c>
      <c r="CF17" s="39">
        <f t="shared" si="142"/>
        <v>26</v>
      </c>
      <c r="CG17" s="39" t="str">
        <f t="shared" si="143"/>
        <v/>
      </c>
      <c r="CH17" s="39">
        <f t="shared" si="144"/>
        <v>45</v>
      </c>
      <c r="CI17" s="39" t="str">
        <f t="shared" si="145"/>
        <v/>
      </c>
      <c r="CJ17" s="39">
        <f t="shared" si="146"/>
        <v>51</v>
      </c>
      <c r="CK17" s="39" t="str">
        <f t="shared" si="147"/>
        <v/>
      </c>
      <c r="CL17" s="39" t="str">
        <f t="shared" si="148"/>
        <v/>
      </c>
      <c r="CM17" s="37" t="str">
        <f>IF(CP17="","",(VLOOKUP(CP17,Dane!$A$2:$B$10,2)+2*CN17+CO17)*CM$6)</f>
        <v/>
      </c>
      <c r="CN17" s="10"/>
      <c r="CO17" s="10"/>
      <c r="CP17" s="10"/>
      <c r="CQ17" s="37" t="str">
        <f>IF(CT17="","",(VLOOKUP(CT17,Dane!$A$2:$B$10,2)+2*CR17+CS17)*CQ$6)</f>
        <v/>
      </c>
      <c r="CR17" s="10"/>
      <c r="CS17" s="10"/>
      <c r="CT17" s="10"/>
      <c r="CU17" s="37" t="str">
        <f>IF(CX17="","",(VLOOKUP(CX17,Dane!$A$2:$B$10,2)+2*CV17+CW17)*CU$6)</f>
        <v/>
      </c>
      <c r="CV17" s="10"/>
      <c r="CW17" s="10"/>
      <c r="CX17" s="10"/>
      <c r="CY17" s="37" t="str">
        <f>IF(DB17="","",(VLOOKUP(DB17,Dane!$A$2:$B$10,2)+2*CZ17+DA17)*CY$6)</f>
        <v/>
      </c>
      <c r="CZ17" s="10"/>
      <c r="DA17" s="10"/>
      <c r="DB17" s="10"/>
      <c r="DC17" s="37" t="str">
        <f>IF(DF17="","",(VLOOKUP(DF17,Dane!$A$2:$B$10,2)+2*DD17+DE17)*DC$6)</f>
        <v/>
      </c>
      <c r="DD17" s="10"/>
      <c r="DE17" s="10"/>
      <c r="DF17" s="10"/>
      <c r="DG17" s="37">
        <f>IF(DJ17="","",(VLOOKUP(DJ17,Dane!$A$2:$B$10,2)+2*DH17+DI17)*DG$6)</f>
        <v>42</v>
      </c>
      <c r="DH17" s="9">
        <v>3</v>
      </c>
      <c r="DI17" s="9">
        <v>1</v>
      </c>
      <c r="DJ17" s="9">
        <v>2</v>
      </c>
      <c r="DK17" s="37" t="str">
        <f>IF(DN17="","",(VLOOKUP(DN17,Dane!$A$2:$B$10,2)+2*DL17+DM17)*DK$6)</f>
        <v/>
      </c>
      <c r="DL17" s="10"/>
      <c r="DM17" s="10"/>
      <c r="DN17" s="10"/>
      <c r="DO17" s="37">
        <f>IF(DR17="","",(VLOOKUP(DR17,Dane!$A$2:$B$10,2)+2*DP17+DQ17)*DO$6)</f>
        <v>38</v>
      </c>
      <c r="DP17" s="9">
        <v>5</v>
      </c>
      <c r="DQ17" s="9">
        <v>0</v>
      </c>
      <c r="DR17" s="9">
        <v>1</v>
      </c>
      <c r="DS17" s="37" t="str">
        <f>IF(DV17="","",(VLOOKUP(DV17,Dane!$A$2:$B$10,2)+2*DT17+DU17)*DS$6)</f>
        <v/>
      </c>
      <c r="DT17" s="10"/>
      <c r="DU17" s="10"/>
      <c r="DV17" s="10"/>
      <c r="DW17" s="37" t="str">
        <f>IF(DZ17="","",(VLOOKUP(DZ17,Dane!$A$2:$B$10,2)+2*DX17+DY17)*DW$6)</f>
        <v/>
      </c>
      <c r="DX17" s="10"/>
      <c r="DY17" s="10"/>
      <c r="DZ17" s="10"/>
      <c r="EA17" s="37" t="str">
        <f>IF(ED17="","",(VLOOKUP(ED17,Dane!$A$2:$B$10,2)+2*EB17+EC17)*EA$6)</f>
        <v/>
      </c>
      <c r="EB17" s="10"/>
      <c r="EC17" s="10"/>
      <c r="ED17" s="10"/>
      <c r="EE17" s="37">
        <f>IF(EH17="","",(VLOOKUP(EH17,Dane!$A$2:$B$10,2)+2*EF17+EG17)*EE$6)</f>
        <v>50</v>
      </c>
      <c r="EF17" s="9">
        <v>3</v>
      </c>
      <c r="EG17" s="9">
        <v>1</v>
      </c>
      <c r="EH17" s="9">
        <v>3</v>
      </c>
      <c r="EI17" s="37" t="str">
        <f>IF(EL17="","",(VLOOKUP(EL17,Dane!$A$2:$B$10,2)+2*EJ17+EK17)*EI$6)</f>
        <v/>
      </c>
      <c r="EJ17" s="10"/>
      <c r="EK17" s="10"/>
      <c r="EL17" s="10"/>
      <c r="EM17" s="37">
        <f>IF(EP17="","",(VLOOKUP(EP17,Dane!$A$2:$B$10,2)+2*EN17+EO17)*EM$6)</f>
        <v>68</v>
      </c>
      <c r="EN17" s="11">
        <v>4</v>
      </c>
      <c r="EO17" s="11">
        <v>0</v>
      </c>
      <c r="EP17" s="11">
        <v>1</v>
      </c>
      <c r="EQ17" s="37" t="str">
        <f>IF(ET17="","",(VLOOKUP(ET17,Dane!$A$2:$B$10,2)+2*ER17+ES17)*EQ$6)</f>
        <v/>
      </c>
      <c r="ER17" s="10"/>
      <c r="ES17" s="10"/>
      <c r="ET17" s="10"/>
      <c r="EU17" s="37" t="str">
        <f>IF(EX17="","",(VLOOKUP(EX17,Dane!$A$2:$B$10,2)+2*EV17+EW17)*EU$6)</f>
        <v/>
      </c>
      <c r="EV17" s="10"/>
      <c r="EW17" s="10"/>
      <c r="EX17" s="10"/>
      <c r="EY17" s="37" t="str">
        <f>IF(FB17="","",(VLOOKUP(FB17,Dane!$A$2:$B$10,2)+2*EZ17+FA17)*EY$6)</f>
        <v/>
      </c>
      <c r="EZ17" s="10"/>
      <c r="FA17" s="10"/>
      <c r="FB17" s="10"/>
      <c r="FC17" s="37" t="str">
        <f>IF(FF17="","",(VLOOKUP(FF17,Dane!$A$2:$B$10,2)+2*FD17+FE17)*FC$6)</f>
        <v/>
      </c>
      <c r="FD17" s="10"/>
      <c r="FE17" s="10"/>
      <c r="FF17" s="10"/>
      <c r="FG17" s="37">
        <f>IF(FJ17="","",(VLOOKUP(FJ17,Dane!$A$2:$B$10,2)+2*FH17+FI17)*FG$6)</f>
        <v>50</v>
      </c>
      <c r="FH17" s="9">
        <v>3</v>
      </c>
      <c r="FI17" s="9">
        <v>1</v>
      </c>
      <c r="FJ17" s="9">
        <v>3</v>
      </c>
      <c r="FK17" s="37" t="str">
        <f>IF(FN17="","",(VLOOKUP(FN17,Dane!$A$2:$B$10,2)+2*FL17+FM17)*FK$6)</f>
        <v/>
      </c>
      <c r="FL17" s="10"/>
      <c r="FM17" s="10"/>
      <c r="FN17" s="10"/>
      <c r="FO17" s="37">
        <f>IF(FR17="","",(VLOOKUP(FR17,Dane!$A$2:$B$10,2)+2*FP17+FQ17)*FO$6)</f>
        <v>51</v>
      </c>
      <c r="FP17" s="9">
        <v>4</v>
      </c>
      <c r="FQ17" s="9">
        <v>0</v>
      </c>
      <c r="FR17" s="9">
        <v>1</v>
      </c>
      <c r="FS17" s="37" t="str">
        <f>IF(FV17="","",(VLOOKUP(FV17,Dane!$A$2:$B$10,2)+2*FT17+FU17)*FS$6)</f>
        <v/>
      </c>
      <c r="FT17" s="10"/>
      <c r="FU17" s="10"/>
      <c r="FV17" s="10"/>
      <c r="FW17" s="37" t="str">
        <f>IF(FZ17="","",(VLOOKUP(FZ17,Dane!$A$2:$B$10,2)+2*FX17+FY17)*FW$6)</f>
        <v/>
      </c>
      <c r="FX17" s="10"/>
      <c r="FY17" s="10"/>
      <c r="FZ17" s="10"/>
      <c r="GA17" s="37" t="str">
        <f>IF(GD17="","",(VLOOKUP(GD17,Dane!$A$2:$B$10,2)+2*GB17+GC17)*GA$6)</f>
        <v/>
      </c>
      <c r="GB17" s="10"/>
      <c r="GC17" s="10"/>
      <c r="GD17" s="10"/>
      <c r="GE17" s="37">
        <f>IF(GH17="","",(VLOOKUP(GH17,Dane!$A$2:$B$10,2)+2*GF17+GG17)*GE$6)</f>
        <v>63</v>
      </c>
      <c r="GF17" s="11">
        <v>6</v>
      </c>
      <c r="GG17" s="11">
        <v>0</v>
      </c>
      <c r="GH17" s="11">
        <v>1</v>
      </c>
      <c r="GI17" s="37">
        <f>IF(GL17="","",(VLOOKUP(GL17,Dane!$A$2:$B$10,2)+2*GJ17+GK17)*GI$6)</f>
        <v>92</v>
      </c>
      <c r="GJ17" s="11">
        <v>3</v>
      </c>
      <c r="GK17" s="11">
        <v>2</v>
      </c>
      <c r="GL17" s="11">
        <v>5</v>
      </c>
      <c r="GM17" s="37" t="str">
        <f>IF(GP17="","",(VLOOKUP(GP17,Dane!$A$2:$B$10,2)+2*GN17+GO17)*GM$6)</f>
        <v/>
      </c>
      <c r="GN17" s="10"/>
      <c r="GO17" s="10"/>
      <c r="GP17" s="10"/>
      <c r="GQ17" s="37">
        <f>IF(GT17="","",(VLOOKUP(GT17,Dane!$A$2:$B$10,2)+2*GR17+GS17)*GQ$6)</f>
        <v>45</v>
      </c>
      <c r="GR17" s="9">
        <v>3</v>
      </c>
      <c r="GS17" s="9">
        <v>0</v>
      </c>
      <c r="GT17" s="9">
        <v>1</v>
      </c>
      <c r="GU17" s="37" t="str">
        <f>IF(GX17="","",(VLOOKUP(GX17,Dane!$A$2:$B$10,2)+2*GV17+GW17)*GU$6)</f>
        <v/>
      </c>
      <c r="GV17" s="10"/>
      <c r="GW17" s="10"/>
      <c r="GX17" s="10"/>
      <c r="GY17" s="37" t="str">
        <f>IF(HB17="","",(VLOOKUP(HB17,Dane!$A$2:$B$10,2)+2*GZ17+HA17)*GY$6)</f>
        <v/>
      </c>
      <c r="GZ17" s="10"/>
      <c r="HA17" s="10"/>
      <c r="HB17" s="10"/>
      <c r="HC17" s="37" t="str">
        <f>IF(HF17="","",(VLOOKUP(HF17,Dane!$A$2:$B$10,2)+2*HD17+HE17)*HC$6)</f>
        <v/>
      </c>
      <c r="HD17" s="10"/>
      <c r="HE17" s="10"/>
      <c r="HF17" s="10"/>
      <c r="HG17" s="37" t="str">
        <f>IF(HJ17="","",(VLOOKUP(HJ17,Dane!$A$2:$B$10,2)+2*HH17+HI17)*HG$6)</f>
        <v/>
      </c>
      <c r="HH17" s="10"/>
      <c r="HI17" s="10"/>
      <c r="HJ17" s="10"/>
      <c r="HK17" s="37" t="str">
        <f>IF(HN17="","",(VLOOKUP(HN17,Dane!$A$2:$B$10,2)+2*HL17+HM17)*HK$6)</f>
        <v/>
      </c>
      <c r="HL17" s="10"/>
      <c r="HM17" s="10"/>
      <c r="HN17" s="10"/>
      <c r="HO17" s="37" t="str">
        <f>IF(HR17="","",(VLOOKUP(HR17,Dane!$A$2:$B$10,2)+2*HP17+HQ17)*HO$6)</f>
        <v/>
      </c>
      <c r="HP17" s="10"/>
      <c r="HQ17" s="10"/>
      <c r="HR17" s="10"/>
      <c r="HS17" s="37">
        <f>IF(HV17="","",(VLOOKUP(HV17,Dane!$A$2:$B$10,2)+2*HT17+HU17)*HS$6)</f>
        <v>37.5</v>
      </c>
      <c r="HT17" s="9">
        <v>3</v>
      </c>
      <c r="HU17" s="9">
        <v>1</v>
      </c>
      <c r="HV17" s="9">
        <v>3</v>
      </c>
      <c r="HW17" s="37" t="str">
        <f>IF(HZ17="","",(VLOOKUP(HZ17,Dane!$A$2:$B$10,2)+2*HX17+HY17)*HW$6)</f>
        <v/>
      </c>
      <c r="HX17" s="10"/>
      <c r="HY17" s="10"/>
      <c r="HZ17" s="10"/>
      <c r="IA17" s="37">
        <f>IF(ID17="","",(VLOOKUP(ID17,Dane!$A$2:$B$10,2)+2*IB17+IC17)*IA$6)</f>
        <v>68</v>
      </c>
      <c r="IB17" s="11">
        <v>4</v>
      </c>
      <c r="IC17" s="11">
        <v>0</v>
      </c>
      <c r="ID17" s="11">
        <v>1</v>
      </c>
      <c r="IE17" s="37" t="str">
        <f>IF(IH17="","",(VLOOKUP(IH17,Dane!$A$2:$B$10,2)+2*IF17+IG17)*IE$6)</f>
        <v/>
      </c>
      <c r="IF17" s="10"/>
      <c r="IG17" s="10"/>
      <c r="IH17" s="10"/>
      <c r="II17" s="37" t="str">
        <f>IF(IL17="","",(VLOOKUP(IL17,Dane!$A$2:$B$10,2)+2*IJ17+IK17)*II$6)</f>
        <v/>
      </c>
      <c r="IJ17" s="10"/>
      <c r="IK17" s="10"/>
      <c r="IL17" s="10"/>
      <c r="IM17" s="37">
        <f>IF(IP17="","",(VLOOKUP(IP17,Dane!$A$2:$B$10,2)+2*IN17+IO17)*IM$6)</f>
        <v>63</v>
      </c>
      <c r="IN17" s="11">
        <v>6</v>
      </c>
      <c r="IO17" s="11">
        <v>0</v>
      </c>
      <c r="IP17" s="11">
        <v>1</v>
      </c>
      <c r="IQ17" s="37" t="str">
        <f>IF(IT17="","",(VLOOKUP(IT17,Dane!$A$2:$B$10,2)+2*IR17+IS17)*IQ$6)</f>
        <v/>
      </c>
      <c r="IR17" s="10"/>
      <c r="IS17" s="10"/>
      <c r="IT17" s="10"/>
      <c r="IU17" s="37">
        <f>IF(IX17="","",(VLOOKUP(IX17,Dane!$A$2:$B$10,2)+2*IV17+IW17)*IU$6)</f>
        <v>51</v>
      </c>
      <c r="IV17" s="9">
        <v>4</v>
      </c>
      <c r="IW17" s="9">
        <v>0</v>
      </c>
      <c r="IX17" s="9">
        <v>1</v>
      </c>
      <c r="IY17" s="37" t="str">
        <f>IF(JB17="","",(VLOOKUP(JB17,Dane!$A$2:$B$10,2)+2*IZ17+JA17)*IY$6)</f>
        <v/>
      </c>
      <c r="IZ17" s="10"/>
      <c r="JA17" s="10"/>
      <c r="JB17" s="10"/>
      <c r="JC17" s="37" t="str">
        <f>IF(JF17="","",(VLOOKUP(JF17,Dane!$A$2:$B$10,2)+2*JD17+JE17)*JC$6)</f>
        <v/>
      </c>
      <c r="JD17" s="10"/>
      <c r="JE17" s="10"/>
      <c r="JF17" s="10"/>
      <c r="JG17" s="37" t="str">
        <f>IF(JJ17="","",(VLOOKUP(JJ17,Dane!$A$2:$B$10,2)+2*JH17+JI17)*JG$6)</f>
        <v/>
      </c>
      <c r="JH17" s="10"/>
      <c r="JI17" s="10"/>
      <c r="JJ17" s="10"/>
      <c r="JK17" s="37" t="str">
        <f>IF(JN17="","",(VLOOKUP(JN17,Dane!$A$2:$B$10,2)+2*JL17+JM17)*JK$6)</f>
        <v/>
      </c>
      <c r="JL17" s="10"/>
      <c r="JM17" s="10"/>
      <c r="JN17" s="10"/>
      <c r="JO17" s="37" t="str">
        <f>IF(JR17="","",(VLOOKUP(JR17,Dane!$A$2:$B$10,2)+2*JP17+JQ17)*JO$6)</f>
        <v/>
      </c>
      <c r="JP17" s="10"/>
      <c r="JQ17" s="10"/>
      <c r="JR17" s="10"/>
      <c r="JS17" s="37" t="str">
        <f>IF(JV17="","",(VLOOKUP(JV17,Dane!$A$2:$B$10,2)+2*JT17+JU17)*JS$6)</f>
        <v/>
      </c>
      <c r="JT17" s="10"/>
      <c r="JU17" s="10"/>
      <c r="JV17" s="10"/>
      <c r="JW17" s="37" t="str">
        <f>IF(JZ17="","",(VLOOKUP(JZ17,Dane!$A$2:$B$10,2)+2*JX17+JY17)*JW$6)</f>
        <v/>
      </c>
      <c r="JX17" s="10"/>
      <c r="JY17" s="10"/>
      <c r="JZ17" s="10"/>
      <c r="KA17" s="37" t="str">
        <f>IF(KD17="","",(VLOOKUP(KD17,Dane!$A$2:$B$10,2)+2*KB17+KC17)*KA$6)</f>
        <v/>
      </c>
      <c r="KB17" s="10"/>
      <c r="KC17" s="10"/>
      <c r="KD17" s="10"/>
      <c r="KE17" s="37">
        <f>IF(KH17="","",(VLOOKUP(KH17,Dane!$A$2:$B$10,2)+2*KF17+KG17)*KE$6)</f>
        <v>56</v>
      </c>
      <c r="KF17" s="11">
        <v>3</v>
      </c>
      <c r="KG17" s="11">
        <v>1</v>
      </c>
      <c r="KH17" s="11">
        <v>2</v>
      </c>
      <c r="KI17" s="37" t="str">
        <f>IF(KL17="","",(VLOOKUP(KL17,Dane!$A$2:$B$10,2)+2*KJ17+KK17)*KI$6)</f>
        <v/>
      </c>
      <c r="KJ17" s="10"/>
      <c r="KK17" s="10"/>
      <c r="KL17" s="10"/>
      <c r="KM17" s="37">
        <f>IF(KP17="","",(VLOOKUP(KP17,Dane!$A$2:$B$10,2)+2*KN17+KO17)*KM$6)</f>
        <v>57</v>
      </c>
      <c r="KN17" s="11">
        <v>5</v>
      </c>
      <c r="KO17" s="11">
        <v>0</v>
      </c>
      <c r="KP17" s="11">
        <v>1</v>
      </c>
      <c r="KQ17" s="37" t="str">
        <f>IF(KT17="","",(VLOOKUP(KT17,Dane!$A$2:$B$10,2)+2*KR17+KS17)*KQ$6)</f>
        <v/>
      </c>
      <c r="KR17" s="10"/>
      <c r="KS17" s="10"/>
      <c r="KT17" s="10"/>
      <c r="KU17" s="37" t="str">
        <f>IF(KX17="","",(VLOOKUP(KX17,Dane!$A$2:$B$10,2)+2*KV17+KW17)*KU$6)</f>
        <v/>
      </c>
      <c r="KV17" s="10"/>
      <c r="KW17" s="10"/>
      <c r="KX17" s="10"/>
      <c r="KY17" s="37">
        <f>IF(LB17="","",(VLOOKUP(LB17,Dane!$A$2:$B$10,2)+2*KZ17+LA17)*KY$6)</f>
        <v>31.5</v>
      </c>
      <c r="KZ17" s="9">
        <v>2</v>
      </c>
      <c r="LA17" s="9">
        <v>1</v>
      </c>
      <c r="LB17" s="9">
        <v>3</v>
      </c>
      <c r="LC17" s="37">
        <f>IF(LF17="","",(VLOOKUP(LF17,Dane!$A$2:$B$10,2)+2*LD17+LE17)*LC$6)</f>
        <v>69</v>
      </c>
      <c r="LD17" s="11">
        <v>3</v>
      </c>
      <c r="LE17" s="11">
        <v>2</v>
      </c>
      <c r="LF17" s="11">
        <v>5</v>
      </c>
      <c r="LG17" s="37" t="str">
        <f>IF(LJ17="","",(VLOOKUP(LJ17,Dane!$A$2:$B$10,2)+2*LH17+LI17)*LG$6)</f>
        <v/>
      </c>
      <c r="LH17" s="10"/>
      <c r="LI17" s="10"/>
      <c r="LJ17" s="10"/>
      <c r="LK17" s="37" t="str">
        <f>IF(LN17="","",(VLOOKUP(LN17,Dane!$A$2:$B$10,2)+2*LL17+LM17)*LK$6)</f>
        <v/>
      </c>
      <c r="LL17" s="10"/>
      <c r="LM17" s="10"/>
      <c r="LN17" s="10"/>
      <c r="LO17" s="37" t="str">
        <f>IF(LR17="","",(VLOOKUP(LR17,Dane!$A$2:$B$10,2)+2*LP17+LQ17)*LO$6)</f>
        <v/>
      </c>
      <c r="LP17" s="10"/>
      <c r="LQ17" s="10"/>
      <c r="LR17" s="10"/>
      <c r="LS17" s="37" t="str">
        <f>IF(LV17="","",(VLOOKUP(LV17,Dane!$A$2:$B$10,2)+2*LT17+LU17)*LS$6)</f>
        <v/>
      </c>
      <c r="LT17" s="10"/>
      <c r="LU17" s="10"/>
      <c r="LV17" s="10"/>
      <c r="LW17" s="37" t="str">
        <f>IF(LZ17="","",(VLOOKUP(LZ17,Dane!$A$2:$B$10,2)+2*LX17+LY17)*LW$6)</f>
        <v/>
      </c>
      <c r="LX17" s="10"/>
      <c r="LY17" s="10"/>
      <c r="LZ17" s="10"/>
      <c r="MA17" s="37" t="str">
        <f>IF(MD17="","",(VLOOKUP(MD17,Dane!$A$2:$B$10,2)+2*MB17+MC17)*MA$6)</f>
        <v/>
      </c>
      <c r="MB17" s="10"/>
      <c r="MC17" s="10"/>
      <c r="MD17" s="10"/>
      <c r="ME17" s="37" t="str">
        <f>IF(MH17="","",(VLOOKUP(MH17,Dane!$A$2:$B$10,2)+2*MF17+MG17)*ME$6)</f>
        <v/>
      </c>
      <c r="MF17" s="10"/>
      <c r="MG17" s="10"/>
      <c r="MH17" s="10"/>
      <c r="MI17" s="37">
        <f>IF(ML17="","",(VLOOKUP(ML17,Dane!$A$2:$B$10,2)+2*MJ17+MK17)*MI$6)</f>
        <v>68</v>
      </c>
      <c r="MJ17" s="11">
        <v>4</v>
      </c>
      <c r="MK17" s="11">
        <v>0</v>
      </c>
      <c r="ML17" s="11">
        <v>1</v>
      </c>
      <c r="MM17" s="37">
        <f>IF(MP17="","",(VLOOKUP(MP17,Dane!$A$2:$B$10,2)+2*MN17+MO17)*MM$6)</f>
        <v>52</v>
      </c>
      <c r="MN17" s="11">
        <v>2</v>
      </c>
      <c r="MO17" s="11">
        <v>0</v>
      </c>
      <c r="MP17" s="11">
        <v>1</v>
      </c>
      <c r="MQ17" s="37">
        <f>IF(MT17="","",(VLOOKUP(MT17,Dane!$A$2:$B$10,2)+2*MR17+MS17)*MQ$6)</f>
        <v>45</v>
      </c>
      <c r="MR17" s="9">
        <v>3</v>
      </c>
      <c r="MS17" s="9">
        <v>0</v>
      </c>
      <c r="MT17" s="9">
        <v>1</v>
      </c>
      <c r="MU17" s="37">
        <f>IF(MX17="","",(VLOOKUP(MX17,Dane!$A$2:$B$10,2)+2*MV17+MW17)*MU$6)</f>
        <v>26</v>
      </c>
      <c r="MV17" s="9">
        <v>2</v>
      </c>
      <c r="MW17" s="9">
        <v>0</v>
      </c>
      <c r="MX17" s="9">
        <v>1</v>
      </c>
      <c r="MY17" s="37" t="str">
        <f>IF(NB17="","",(VLOOKUP(NB17,Dane!$A$2:$B$10,2)+2*MZ17+NA17)*MY$6)</f>
        <v/>
      </c>
      <c r="MZ17" s="10"/>
      <c r="NA17" s="10"/>
      <c r="NB17" s="10"/>
      <c r="NC17" s="37">
        <f>IF(NF17="","",(VLOOKUP(NF17,Dane!$A$2:$B$10,2)+2*ND17+NE17)*NC$6)</f>
        <v>45</v>
      </c>
      <c r="ND17" s="9">
        <v>3</v>
      </c>
      <c r="NE17" s="9">
        <v>0</v>
      </c>
      <c r="NF17" s="9">
        <v>1</v>
      </c>
      <c r="NG17" s="37" t="str">
        <f>IF(NJ17="","",(VLOOKUP(NJ17,Dane!$A$2:$B$10,2)+2*NH17+NI17)*NG$6)</f>
        <v/>
      </c>
      <c r="NH17" s="10"/>
      <c r="NI17" s="10"/>
      <c r="NJ17" s="10"/>
      <c r="NK17" s="37">
        <f>IF(NN17="","",(VLOOKUP(NN17,Dane!$A$2:$B$10,2)+2*NL17+NM17)*NK$6)</f>
        <v>51</v>
      </c>
      <c r="NL17" s="9">
        <v>4</v>
      </c>
      <c r="NM17" s="9">
        <v>0</v>
      </c>
      <c r="NN17" s="9">
        <v>1</v>
      </c>
      <c r="NO17" s="37" t="str">
        <f>IF(NR17="","",(VLOOKUP(NR17,Dane!$A$2:$B$10,2)+2*NP17+NQ17)*NO$6)</f>
        <v/>
      </c>
      <c r="NP17" s="10"/>
      <c r="NQ17" s="10"/>
      <c r="NR17" s="10"/>
      <c r="NS17" s="37" t="str">
        <f>IF(NV17="","",(VLOOKUP(NV17,Dane!$A$2:$B$10,2)+2*NT17+NU17)*NS$6)</f>
        <v/>
      </c>
      <c r="NT17" s="10"/>
      <c r="NU17" s="10"/>
      <c r="NV17" s="13"/>
    </row>
    <row r="18" spans="1:386" x14ac:dyDescent="0.25">
      <c r="A18" s="6">
        <v>12</v>
      </c>
      <c r="B18" s="7" t="s">
        <v>168</v>
      </c>
      <c r="C18" s="8">
        <v>1992</v>
      </c>
      <c r="D18" s="54" t="str">
        <f>VLOOKUP(C18,Dane!$A$17:$B$34,2)</f>
        <v>senior</v>
      </c>
      <c r="E18" s="43" t="s">
        <v>169</v>
      </c>
      <c r="F18" s="49">
        <f t="shared" si="73"/>
        <v>625</v>
      </c>
      <c r="G18" s="47">
        <f t="shared" si="150"/>
        <v>525</v>
      </c>
      <c r="H18" s="47">
        <f t="shared" si="150"/>
        <v>100</v>
      </c>
      <c r="I18" s="47" t="str">
        <f t="shared" si="150"/>
        <v/>
      </c>
      <c r="J18" s="47" t="str">
        <f t="shared" si="150"/>
        <v/>
      </c>
      <c r="K18" s="47" t="str">
        <f t="shared" si="150"/>
        <v/>
      </c>
      <c r="L18" s="47" t="str">
        <f t="shared" si="150"/>
        <v/>
      </c>
      <c r="M18" s="47" t="str">
        <f t="shared" si="150"/>
        <v/>
      </c>
      <c r="N18" s="47" t="str">
        <f t="shared" si="150"/>
        <v/>
      </c>
      <c r="O18" s="47" t="str">
        <f t="shared" si="150"/>
        <v/>
      </c>
      <c r="P18" s="47" t="str">
        <f t="shared" si="150"/>
        <v/>
      </c>
      <c r="Q18" s="45" t="str">
        <f t="shared" si="75"/>
        <v/>
      </c>
      <c r="R18" s="39" t="str">
        <f t="shared" si="76"/>
        <v/>
      </c>
      <c r="S18" s="39" t="str">
        <f t="shared" si="77"/>
        <v/>
      </c>
      <c r="T18" s="39" t="str">
        <f t="shared" si="78"/>
        <v/>
      </c>
      <c r="U18" s="39" t="str">
        <f t="shared" si="79"/>
        <v/>
      </c>
      <c r="V18" s="39" t="str">
        <f t="shared" si="80"/>
        <v/>
      </c>
      <c r="W18" s="39" t="str">
        <f t="shared" si="81"/>
        <v/>
      </c>
      <c r="X18" s="39" t="str">
        <f t="shared" si="82"/>
        <v/>
      </c>
      <c r="Y18" s="39" t="str">
        <f t="shared" si="83"/>
        <v/>
      </c>
      <c r="Z18" s="39">
        <f t="shared" si="84"/>
        <v>525</v>
      </c>
      <c r="AA18" s="39" t="str">
        <f t="shared" si="85"/>
        <v/>
      </c>
      <c r="AB18" s="39" t="str">
        <f t="shared" si="86"/>
        <v/>
      </c>
      <c r="AC18" s="39" t="str">
        <f t="shared" si="87"/>
        <v/>
      </c>
      <c r="AD18" s="39" t="str">
        <f t="shared" si="88"/>
        <v/>
      </c>
      <c r="AE18" s="39" t="str">
        <f t="shared" si="89"/>
        <v/>
      </c>
      <c r="AF18" s="39" t="str">
        <f t="shared" si="90"/>
        <v/>
      </c>
      <c r="AG18" s="39">
        <f t="shared" si="91"/>
        <v>100</v>
      </c>
      <c r="AH18" s="39" t="str">
        <f t="shared" si="92"/>
        <v/>
      </c>
      <c r="AI18" s="39" t="str">
        <f t="shared" si="93"/>
        <v/>
      </c>
      <c r="AJ18" s="39" t="str">
        <f t="shared" si="94"/>
        <v/>
      </c>
      <c r="AK18" s="39" t="str">
        <f t="shared" si="95"/>
        <v/>
      </c>
      <c r="AL18" s="39" t="str">
        <f t="shared" si="96"/>
        <v/>
      </c>
      <c r="AM18" s="39" t="str">
        <f t="shared" si="97"/>
        <v/>
      </c>
      <c r="AN18" s="39" t="str">
        <f t="shared" si="98"/>
        <v/>
      </c>
      <c r="AO18" s="39" t="str">
        <f t="shared" si="99"/>
        <v/>
      </c>
      <c r="AP18" s="39" t="str">
        <f t="shared" si="100"/>
        <v/>
      </c>
      <c r="AQ18" s="39" t="str">
        <f t="shared" si="101"/>
        <v/>
      </c>
      <c r="AR18" s="39" t="str">
        <f t="shared" si="102"/>
        <v/>
      </c>
      <c r="AS18" s="39" t="str">
        <f t="shared" si="103"/>
        <v/>
      </c>
      <c r="AT18" s="39" t="str">
        <f t="shared" si="104"/>
        <v/>
      </c>
      <c r="AU18" s="39" t="str">
        <f t="shared" si="105"/>
        <v/>
      </c>
      <c r="AV18" s="39" t="str">
        <f t="shared" si="106"/>
        <v/>
      </c>
      <c r="AW18" s="39" t="str">
        <f t="shared" si="107"/>
        <v/>
      </c>
      <c r="AX18" s="39" t="str">
        <f t="shared" si="108"/>
        <v/>
      </c>
      <c r="AY18" s="39" t="str">
        <f t="shared" si="109"/>
        <v/>
      </c>
      <c r="AZ18" s="39" t="str">
        <f t="shared" si="110"/>
        <v/>
      </c>
      <c r="BA18" s="39" t="str">
        <f t="shared" si="111"/>
        <v/>
      </c>
      <c r="BB18" s="39" t="str">
        <f t="shared" si="112"/>
        <v/>
      </c>
      <c r="BC18" s="39" t="str">
        <f t="shared" si="113"/>
        <v/>
      </c>
      <c r="BD18" s="39" t="str">
        <f t="shared" si="114"/>
        <v/>
      </c>
      <c r="BE18" s="39" t="str">
        <f t="shared" si="115"/>
        <v/>
      </c>
      <c r="BF18" s="39" t="str">
        <f t="shared" si="116"/>
        <v/>
      </c>
      <c r="BG18" s="39" t="str">
        <f t="shared" si="117"/>
        <v/>
      </c>
      <c r="BH18" s="39" t="str">
        <f t="shared" si="118"/>
        <v/>
      </c>
      <c r="BI18" s="39" t="str">
        <f t="shared" si="119"/>
        <v/>
      </c>
      <c r="BJ18" s="39" t="str">
        <f t="shared" si="120"/>
        <v/>
      </c>
      <c r="BK18" s="39" t="str">
        <f t="shared" si="121"/>
        <v/>
      </c>
      <c r="BL18" s="39" t="str">
        <f t="shared" si="122"/>
        <v/>
      </c>
      <c r="BM18" s="39" t="str">
        <f t="shared" si="123"/>
        <v/>
      </c>
      <c r="BN18" s="39" t="str">
        <f t="shared" si="124"/>
        <v/>
      </c>
      <c r="BO18" s="39" t="str">
        <f t="shared" si="125"/>
        <v/>
      </c>
      <c r="BP18" s="39" t="str">
        <f t="shared" si="126"/>
        <v/>
      </c>
      <c r="BQ18" s="39" t="str">
        <f t="shared" si="127"/>
        <v/>
      </c>
      <c r="BR18" s="39" t="str">
        <f t="shared" si="128"/>
        <v/>
      </c>
      <c r="BS18" s="39" t="str">
        <f t="shared" si="129"/>
        <v/>
      </c>
      <c r="BT18" s="39" t="str">
        <f t="shared" si="130"/>
        <v/>
      </c>
      <c r="BU18" s="39" t="str">
        <f t="shared" si="131"/>
        <v/>
      </c>
      <c r="BV18" s="39" t="str">
        <f t="shared" si="132"/>
        <v/>
      </c>
      <c r="BW18" s="39" t="str">
        <f t="shared" si="133"/>
        <v/>
      </c>
      <c r="BX18" s="39" t="str">
        <f t="shared" si="134"/>
        <v/>
      </c>
      <c r="BY18" s="39" t="str">
        <f t="shared" si="135"/>
        <v/>
      </c>
      <c r="BZ18" s="39" t="str">
        <f t="shared" si="136"/>
        <v/>
      </c>
      <c r="CA18" s="39" t="str">
        <f t="shared" si="137"/>
        <v/>
      </c>
      <c r="CB18" s="39" t="str">
        <f t="shared" si="138"/>
        <v/>
      </c>
      <c r="CC18" s="39" t="str">
        <f t="shared" si="139"/>
        <v/>
      </c>
      <c r="CD18" s="39" t="str">
        <f t="shared" si="140"/>
        <v/>
      </c>
      <c r="CE18" s="39" t="str">
        <f t="shared" si="141"/>
        <v/>
      </c>
      <c r="CF18" s="39" t="str">
        <f t="shared" si="142"/>
        <v/>
      </c>
      <c r="CG18" s="39" t="str">
        <f t="shared" si="143"/>
        <v/>
      </c>
      <c r="CH18" s="39" t="str">
        <f t="shared" si="144"/>
        <v/>
      </c>
      <c r="CI18" s="39" t="str">
        <f t="shared" si="145"/>
        <v/>
      </c>
      <c r="CJ18" s="39" t="str">
        <f t="shared" si="146"/>
        <v/>
      </c>
      <c r="CK18" s="39" t="str">
        <f t="shared" si="147"/>
        <v/>
      </c>
      <c r="CL18" s="39" t="str">
        <f t="shared" si="148"/>
        <v/>
      </c>
      <c r="CM18" s="37" t="str">
        <f>IF(CP18="","",(VLOOKUP(CP18,Dane!$A$2:$B$10,2)+2*CN18+CO18)*CM$6)</f>
        <v/>
      </c>
      <c r="CN18" s="10"/>
      <c r="CO18" s="10"/>
      <c r="CP18" s="10"/>
      <c r="CQ18" s="37" t="str">
        <f>IF(CT18="","",(VLOOKUP(CT18,Dane!$A$2:$B$10,2)+2*CR18+CS18)*CQ$6)</f>
        <v/>
      </c>
      <c r="CR18" s="10"/>
      <c r="CS18" s="10"/>
      <c r="CT18" s="10"/>
      <c r="CU18" s="37" t="str">
        <f>IF(CX18="","",(VLOOKUP(CX18,Dane!$A$2:$B$10,2)+2*CV18+CW18)*CU$6)</f>
        <v/>
      </c>
      <c r="CV18" s="10"/>
      <c r="CW18" s="10"/>
      <c r="CX18" s="10"/>
      <c r="CY18" s="37" t="str">
        <f>IF(DB18="","",(VLOOKUP(DB18,Dane!$A$2:$B$10,2)+2*CZ18+DA18)*CY$6)</f>
        <v/>
      </c>
      <c r="CZ18" s="10"/>
      <c r="DA18" s="10"/>
      <c r="DB18" s="10"/>
      <c r="DC18" s="37" t="str">
        <f>IF(DF18="","",(VLOOKUP(DF18,Dane!$A$2:$B$10,2)+2*DD18+DE18)*DC$6)</f>
        <v/>
      </c>
      <c r="DD18" s="10"/>
      <c r="DE18" s="10"/>
      <c r="DF18" s="10"/>
      <c r="DG18" s="37" t="str">
        <f>IF(DJ18="","",(VLOOKUP(DJ18,Dane!$A$2:$B$10,2)+2*DH18+DI18)*DG$6)</f>
        <v/>
      </c>
      <c r="DH18" s="10"/>
      <c r="DI18" s="10"/>
      <c r="DJ18" s="10"/>
      <c r="DK18" s="37" t="str">
        <f>IF(DN18="","",(VLOOKUP(DN18,Dane!$A$2:$B$10,2)+2*DL18+DM18)*DK$6)</f>
        <v/>
      </c>
      <c r="DL18" s="10"/>
      <c r="DM18" s="10"/>
      <c r="DN18" s="10"/>
      <c r="DO18" s="37" t="str">
        <f>IF(DR18="","",(VLOOKUP(DR18,Dane!$A$2:$B$10,2)+2*DP18+DQ18)*DO$6)</f>
        <v/>
      </c>
      <c r="DP18" s="10"/>
      <c r="DQ18" s="10"/>
      <c r="DR18" s="10"/>
      <c r="DS18" s="37" t="str">
        <f>IF(DV18="","",(VLOOKUP(DV18,Dane!$A$2:$B$10,2)+2*DT18+DU18)*DS$6)</f>
        <v/>
      </c>
      <c r="DT18" s="10"/>
      <c r="DU18" s="10"/>
      <c r="DV18" s="10"/>
      <c r="DW18" s="37">
        <f>IF(DZ18="","",(VLOOKUP(DZ18,Dane!$A$2:$B$10,2)+2*DX18+DY18)*DW$6)</f>
        <v>525</v>
      </c>
      <c r="DX18" s="11">
        <v>2</v>
      </c>
      <c r="DY18" s="11">
        <v>2</v>
      </c>
      <c r="DZ18" s="11">
        <v>7</v>
      </c>
      <c r="EA18" s="37" t="str">
        <f>IF(ED18="","",(VLOOKUP(ED18,Dane!$A$2:$B$10,2)+2*EB18+EC18)*EA$6)</f>
        <v/>
      </c>
      <c r="EB18" s="10"/>
      <c r="EC18" s="10"/>
      <c r="ED18" s="10"/>
      <c r="EE18" s="37" t="str">
        <f>IF(EH18="","",(VLOOKUP(EH18,Dane!$A$2:$B$10,2)+2*EF18+EG18)*EE$6)</f>
        <v/>
      </c>
      <c r="EF18" s="10"/>
      <c r="EG18" s="10"/>
      <c r="EH18" s="10"/>
      <c r="EI18" s="37" t="str">
        <f>IF(EL18="","",(VLOOKUP(EL18,Dane!$A$2:$B$10,2)+2*EJ18+EK18)*EI$6)</f>
        <v/>
      </c>
      <c r="EJ18" s="10"/>
      <c r="EK18" s="10"/>
      <c r="EL18" s="10"/>
      <c r="EM18" s="37" t="str">
        <f>IF(EP18="","",(VLOOKUP(EP18,Dane!$A$2:$B$10,2)+2*EN18+EO18)*EM$6)</f>
        <v/>
      </c>
      <c r="EN18" s="10"/>
      <c r="EO18" s="10"/>
      <c r="EP18" s="10"/>
      <c r="EQ18" s="37" t="str">
        <f>IF(ET18="","",(VLOOKUP(ET18,Dane!$A$2:$B$10,2)+2*ER18+ES18)*EQ$6)</f>
        <v/>
      </c>
      <c r="ER18" s="10"/>
      <c r="ES18" s="10"/>
      <c r="ET18" s="10"/>
      <c r="EU18" s="37" t="str">
        <f>IF(EX18="","",(VLOOKUP(EX18,Dane!$A$2:$B$10,2)+2*EV18+EW18)*EU$6)</f>
        <v/>
      </c>
      <c r="EV18" s="10"/>
      <c r="EW18" s="10"/>
      <c r="EX18" s="10"/>
      <c r="EY18" s="37">
        <f>IF(FB18="","",(VLOOKUP(FB18,Dane!$A$2:$B$10,2)+2*EZ18+FA18)*EY$6)</f>
        <v>100</v>
      </c>
      <c r="EZ18" s="11">
        <v>0</v>
      </c>
      <c r="FA18" s="11">
        <v>1</v>
      </c>
      <c r="FB18" s="11">
        <v>0</v>
      </c>
      <c r="FC18" s="37" t="str">
        <f>IF(FF18="","",(VLOOKUP(FF18,Dane!$A$2:$B$10,2)+2*FD18+FE18)*FC$6)</f>
        <v/>
      </c>
      <c r="FD18" s="10"/>
      <c r="FE18" s="10"/>
      <c r="FF18" s="10"/>
      <c r="FG18" s="37" t="str">
        <f>IF(FJ18="","",(VLOOKUP(FJ18,Dane!$A$2:$B$10,2)+2*FH18+FI18)*FG$6)</f>
        <v/>
      </c>
      <c r="FH18" s="10"/>
      <c r="FI18" s="10"/>
      <c r="FJ18" s="10"/>
      <c r="FK18" s="37" t="str">
        <f>IF(FN18="","",(VLOOKUP(FN18,Dane!$A$2:$B$10,2)+2*FL18+FM18)*FK$6)</f>
        <v/>
      </c>
      <c r="FL18" s="10"/>
      <c r="FM18" s="10"/>
      <c r="FN18" s="10"/>
      <c r="FO18" s="37" t="str">
        <f>IF(FR18="","",(VLOOKUP(FR18,Dane!$A$2:$B$10,2)+2*FP18+FQ18)*FO$6)</f>
        <v/>
      </c>
      <c r="FP18" s="10"/>
      <c r="FQ18" s="10"/>
      <c r="FR18" s="10"/>
      <c r="FS18" s="37" t="str">
        <f>IF(FV18="","",(VLOOKUP(FV18,Dane!$A$2:$B$10,2)+2*FT18+FU18)*FS$6)</f>
        <v/>
      </c>
      <c r="FT18" s="10"/>
      <c r="FU18" s="10"/>
      <c r="FV18" s="10"/>
      <c r="FW18" s="37" t="str">
        <f>IF(FZ18="","",(VLOOKUP(FZ18,Dane!$A$2:$B$10,2)+2*FX18+FY18)*FW$6)</f>
        <v/>
      </c>
      <c r="FX18" s="10"/>
      <c r="FY18" s="10"/>
      <c r="FZ18" s="10"/>
      <c r="GA18" s="37" t="str">
        <f>IF(GD18="","",(VLOOKUP(GD18,Dane!$A$2:$B$10,2)+2*GB18+GC18)*GA$6)</f>
        <v/>
      </c>
      <c r="GB18" s="10"/>
      <c r="GC18" s="10"/>
      <c r="GD18" s="10"/>
      <c r="GE18" s="37" t="str">
        <f>IF(GH18="","",(VLOOKUP(GH18,Dane!$A$2:$B$10,2)+2*GF18+GG18)*GE$6)</f>
        <v/>
      </c>
      <c r="GF18" s="10"/>
      <c r="GG18" s="10"/>
      <c r="GH18" s="10"/>
      <c r="GI18" s="37" t="str">
        <f>IF(GL18="","",(VLOOKUP(GL18,Dane!$A$2:$B$10,2)+2*GJ18+GK18)*GI$6)</f>
        <v/>
      </c>
      <c r="GJ18" s="10"/>
      <c r="GK18" s="10"/>
      <c r="GL18" s="10"/>
      <c r="GM18" s="37" t="str">
        <f>IF(GP18="","",(VLOOKUP(GP18,Dane!$A$2:$B$10,2)+2*GN18+GO18)*GM$6)</f>
        <v/>
      </c>
      <c r="GN18" s="10"/>
      <c r="GO18" s="10"/>
      <c r="GP18" s="10"/>
      <c r="GQ18" s="37" t="str">
        <f>IF(GT18="","",(VLOOKUP(GT18,Dane!$A$2:$B$10,2)+2*GR18+GS18)*GQ$6)</f>
        <v/>
      </c>
      <c r="GR18" s="10"/>
      <c r="GS18" s="10"/>
      <c r="GT18" s="10"/>
      <c r="GU18" s="37" t="str">
        <f>IF(GX18="","",(VLOOKUP(GX18,Dane!$A$2:$B$10,2)+2*GV18+GW18)*GU$6)</f>
        <v/>
      </c>
      <c r="GV18" s="10"/>
      <c r="GW18" s="10"/>
      <c r="GX18" s="10"/>
      <c r="GY18" s="37" t="str">
        <f>IF(HB18="","",(VLOOKUP(HB18,Dane!$A$2:$B$10,2)+2*GZ18+HA18)*GY$6)</f>
        <v/>
      </c>
      <c r="GZ18" s="10"/>
      <c r="HA18" s="10"/>
      <c r="HB18" s="10"/>
      <c r="HC18" s="37" t="str">
        <f>IF(HF18="","",(VLOOKUP(HF18,Dane!$A$2:$B$10,2)+2*HD18+HE18)*HC$6)</f>
        <v/>
      </c>
      <c r="HD18" s="10"/>
      <c r="HE18" s="10"/>
      <c r="HF18" s="10"/>
      <c r="HG18" s="37" t="str">
        <f>IF(HJ18="","",(VLOOKUP(HJ18,Dane!$A$2:$B$10,2)+2*HH18+HI18)*HG$6)</f>
        <v/>
      </c>
      <c r="HH18" s="10"/>
      <c r="HI18" s="10"/>
      <c r="HJ18" s="10"/>
      <c r="HK18" s="37" t="str">
        <f>IF(HN18="","",(VLOOKUP(HN18,Dane!$A$2:$B$10,2)+2*HL18+HM18)*HK$6)</f>
        <v/>
      </c>
      <c r="HL18" s="10"/>
      <c r="HM18" s="10"/>
      <c r="HN18" s="10"/>
      <c r="HO18" s="37" t="str">
        <f>IF(HR18="","",(VLOOKUP(HR18,Dane!$A$2:$B$10,2)+2*HP18+HQ18)*HO$6)</f>
        <v/>
      </c>
      <c r="HP18" s="10"/>
      <c r="HQ18" s="10"/>
      <c r="HR18" s="10"/>
      <c r="HS18" s="37" t="str">
        <f>IF(HV18="","",(VLOOKUP(HV18,Dane!$A$2:$B$10,2)+2*HT18+HU18)*HS$6)</f>
        <v/>
      </c>
      <c r="HT18" s="10"/>
      <c r="HU18" s="10"/>
      <c r="HV18" s="10"/>
      <c r="HW18" s="37" t="str">
        <f>IF(HZ18="","",(VLOOKUP(HZ18,Dane!$A$2:$B$10,2)+2*HX18+HY18)*HW$6)</f>
        <v/>
      </c>
      <c r="HX18" s="10"/>
      <c r="HY18" s="10"/>
      <c r="HZ18" s="10"/>
      <c r="IA18" s="37" t="str">
        <f>IF(ID18="","",(VLOOKUP(ID18,Dane!$A$2:$B$10,2)+2*IB18+IC18)*IA$6)</f>
        <v/>
      </c>
      <c r="IB18" s="10"/>
      <c r="IC18" s="10"/>
      <c r="ID18" s="10"/>
      <c r="IE18" s="37" t="str">
        <f>IF(IH18="","",(VLOOKUP(IH18,Dane!$A$2:$B$10,2)+2*IF18+IG18)*IE$6)</f>
        <v/>
      </c>
      <c r="IF18" s="10"/>
      <c r="IG18" s="10"/>
      <c r="IH18" s="10"/>
      <c r="II18" s="37" t="str">
        <f>IF(IL18="","",(VLOOKUP(IL18,Dane!$A$2:$B$10,2)+2*IJ18+IK18)*II$6)</f>
        <v/>
      </c>
      <c r="IJ18" s="10"/>
      <c r="IK18" s="10"/>
      <c r="IL18" s="10"/>
      <c r="IM18" s="37" t="str">
        <f>IF(IP18="","",(VLOOKUP(IP18,Dane!$A$2:$B$10,2)+2*IN18+IO18)*IM$6)</f>
        <v/>
      </c>
      <c r="IN18" s="10"/>
      <c r="IO18" s="10"/>
      <c r="IP18" s="10"/>
      <c r="IQ18" s="37" t="str">
        <f>IF(IT18="","",(VLOOKUP(IT18,Dane!$A$2:$B$10,2)+2*IR18+IS18)*IQ$6)</f>
        <v/>
      </c>
      <c r="IR18" s="10"/>
      <c r="IS18" s="10"/>
      <c r="IT18" s="10"/>
      <c r="IU18" s="37" t="str">
        <f>IF(IX18="","",(VLOOKUP(IX18,Dane!$A$2:$B$10,2)+2*IV18+IW18)*IU$6)</f>
        <v/>
      </c>
      <c r="IV18" s="10"/>
      <c r="IW18" s="10"/>
      <c r="IX18" s="10"/>
      <c r="IY18" s="37" t="str">
        <f>IF(JB18="","",(VLOOKUP(JB18,Dane!$A$2:$B$10,2)+2*IZ18+JA18)*IY$6)</f>
        <v/>
      </c>
      <c r="IZ18" s="10"/>
      <c r="JA18" s="10"/>
      <c r="JB18" s="10"/>
      <c r="JC18" s="37" t="str">
        <f>IF(JF18="","",(VLOOKUP(JF18,Dane!$A$2:$B$10,2)+2*JD18+JE18)*JC$6)</f>
        <v/>
      </c>
      <c r="JD18" s="10"/>
      <c r="JE18" s="10"/>
      <c r="JF18" s="10"/>
      <c r="JG18" s="37" t="str">
        <f>IF(JJ18="","",(VLOOKUP(JJ18,Dane!$A$2:$B$10,2)+2*JH18+JI18)*JG$6)</f>
        <v/>
      </c>
      <c r="JH18" s="10"/>
      <c r="JI18" s="10"/>
      <c r="JJ18" s="10"/>
      <c r="JK18" s="37" t="str">
        <f>IF(JN18="","",(VLOOKUP(JN18,Dane!$A$2:$B$10,2)+2*JL18+JM18)*JK$6)</f>
        <v/>
      </c>
      <c r="JL18" s="10"/>
      <c r="JM18" s="10"/>
      <c r="JN18" s="10"/>
      <c r="JO18" s="37" t="str">
        <f>IF(JR18="","",(VLOOKUP(JR18,Dane!$A$2:$B$10,2)+2*JP18+JQ18)*JO$6)</f>
        <v/>
      </c>
      <c r="JP18" s="10"/>
      <c r="JQ18" s="10"/>
      <c r="JR18" s="10"/>
      <c r="JS18" s="37" t="str">
        <f>IF(JV18="","",(VLOOKUP(JV18,Dane!$A$2:$B$10,2)+2*JT18+JU18)*JS$6)</f>
        <v/>
      </c>
      <c r="JT18" s="10"/>
      <c r="JU18" s="10"/>
      <c r="JV18" s="10"/>
      <c r="JW18" s="37" t="str">
        <f>IF(JZ18="","",(VLOOKUP(JZ18,Dane!$A$2:$B$10,2)+2*JX18+JY18)*JW$6)</f>
        <v/>
      </c>
      <c r="JX18" s="10"/>
      <c r="JY18" s="10"/>
      <c r="JZ18" s="10"/>
      <c r="KA18" s="37" t="str">
        <f>IF(KD18="","",(VLOOKUP(KD18,Dane!$A$2:$B$10,2)+2*KB18+KC18)*KA$6)</f>
        <v/>
      </c>
      <c r="KB18" s="10"/>
      <c r="KC18" s="10"/>
      <c r="KD18" s="10"/>
      <c r="KE18" s="37" t="str">
        <f>IF(KH18="","",(VLOOKUP(KH18,Dane!$A$2:$B$10,2)+2*KF18+KG18)*KE$6)</f>
        <v/>
      </c>
      <c r="KF18" s="10"/>
      <c r="KG18" s="10"/>
      <c r="KH18" s="10"/>
      <c r="KI18" s="37" t="str">
        <f>IF(KL18="","",(VLOOKUP(KL18,Dane!$A$2:$B$10,2)+2*KJ18+KK18)*KI$6)</f>
        <v/>
      </c>
      <c r="KJ18" s="10"/>
      <c r="KK18" s="10"/>
      <c r="KL18" s="10"/>
      <c r="KM18" s="37" t="str">
        <f>IF(KP18="","",(VLOOKUP(KP18,Dane!$A$2:$B$10,2)+2*KN18+KO18)*KM$6)</f>
        <v/>
      </c>
      <c r="KN18" s="10"/>
      <c r="KO18" s="10"/>
      <c r="KP18" s="10"/>
      <c r="KQ18" s="37" t="str">
        <f>IF(KT18="","",(VLOOKUP(KT18,Dane!$A$2:$B$10,2)+2*KR18+KS18)*KQ$6)</f>
        <v/>
      </c>
      <c r="KR18" s="10"/>
      <c r="KS18" s="10"/>
      <c r="KT18" s="10"/>
      <c r="KU18" s="37" t="str">
        <f>IF(KX18="","",(VLOOKUP(KX18,Dane!$A$2:$B$10,2)+2*KV18+KW18)*KU$6)</f>
        <v/>
      </c>
      <c r="KV18" s="10"/>
      <c r="KW18" s="10"/>
      <c r="KX18" s="10"/>
      <c r="KY18" s="37" t="str">
        <f>IF(LB18="","",(VLOOKUP(LB18,Dane!$A$2:$B$10,2)+2*KZ18+LA18)*KY$6)</f>
        <v/>
      </c>
      <c r="KZ18" s="10"/>
      <c r="LA18" s="10"/>
      <c r="LB18" s="10"/>
      <c r="LC18" s="37" t="str">
        <f>IF(LF18="","",(VLOOKUP(LF18,Dane!$A$2:$B$10,2)+2*LD18+LE18)*LC$6)</f>
        <v/>
      </c>
      <c r="LD18" s="10"/>
      <c r="LE18" s="10"/>
      <c r="LF18" s="10"/>
      <c r="LG18" s="37" t="str">
        <f>IF(LJ18="","",(VLOOKUP(LJ18,Dane!$A$2:$B$10,2)+2*LH18+LI18)*LG$6)</f>
        <v/>
      </c>
      <c r="LH18" s="10"/>
      <c r="LI18" s="10"/>
      <c r="LJ18" s="10"/>
      <c r="LK18" s="37" t="str">
        <f>IF(LN18="","",(VLOOKUP(LN18,Dane!$A$2:$B$10,2)+2*LL18+LM18)*LK$6)</f>
        <v/>
      </c>
      <c r="LL18" s="10"/>
      <c r="LM18" s="10"/>
      <c r="LN18" s="10"/>
      <c r="LO18" s="37" t="str">
        <f>IF(LR18="","",(VLOOKUP(LR18,Dane!$A$2:$B$10,2)+2*LP18+LQ18)*LO$6)</f>
        <v/>
      </c>
      <c r="LP18" s="10"/>
      <c r="LQ18" s="10"/>
      <c r="LR18" s="10"/>
      <c r="LS18" s="37" t="str">
        <f>IF(LV18="","",(VLOOKUP(LV18,Dane!$A$2:$B$10,2)+2*LT18+LU18)*LS$6)</f>
        <v/>
      </c>
      <c r="LT18" s="10"/>
      <c r="LU18" s="10"/>
      <c r="LV18" s="10"/>
      <c r="LW18" s="37" t="str">
        <f>IF(LZ18="","",(VLOOKUP(LZ18,Dane!$A$2:$B$10,2)+2*LX18+LY18)*LW$6)</f>
        <v/>
      </c>
      <c r="LX18" s="10"/>
      <c r="LY18" s="10"/>
      <c r="LZ18" s="10"/>
      <c r="MA18" s="37" t="str">
        <f>IF(MD18="","",(VLOOKUP(MD18,Dane!$A$2:$B$10,2)+2*MB18+MC18)*MA$6)</f>
        <v/>
      </c>
      <c r="MB18" s="10"/>
      <c r="MC18" s="10"/>
      <c r="MD18" s="10"/>
      <c r="ME18" s="37" t="str">
        <f>IF(MH18="","",(VLOOKUP(MH18,Dane!$A$2:$B$10,2)+2*MF18+MG18)*ME$6)</f>
        <v/>
      </c>
      <c r="MF18" s="10"/>
      <c r="MG18" s="10"/>
      <c r="MH18" s="10"/>
      <c r="MI18" s="37" t="str">
        <f>IF(ML18="","",(VLOOKUP(ML18,Dane!$A$2:$B$10,2)+2*MJ18+MK18)*MI$6)</f>
        <v/>
      </c>
      <c r="MJ18" s="10"/>
      <c r="MK18" s="10"/>
      <c r="ML18" s="10"/>
      <c r="MM18" s="37" t="str">
        <f>IF(MP18="","",(VLOOKUP(MP18,Dane!$A$2:$B$10,2)+2*MN18+MO18)*MM$6)</f>
        <v/>
      </c>
      <c r="MN18" s="10"/>
      <c r="MO18" s="10"/>
      <c r="MP18" s="10"/>
      <c r="MQ18" s="37" t="str">
        <f>IF(MT18="","",(VLOOKUP(MT18,Dane!$A$2:$B$10,2)+2*MR18+MS18)*MQ$6)</f>
        <v/>
      </c>
      <c r="MR18" s="10"/>
      <c r="MS18" s="10"/>
      <c r="MT18" s="10"/>
      <c r="MU18" s="37" t="str">
        <f>IF(MX18="","",(VLOOKUP(MX18,Dane!$A$2:$B$10,2)+2*MV18+MW18)*MU$6)</f>
        <v/>
      </c>
      <c r="MV18" s="10"/>
      <c r="MW18" s="10"/>
      <c r="MX18" s="10"/>
      <c r="MY18" s="37" t="str">
        <f>IF(NB18="","",(VLOOKUP(NB18,Dane!$A$2:$B$10,2)+2*MZ18+NA18)*MY$6)</f>
        <v/>
      </c>
      <c r="MZ18" s="10"/>
      <c r="NA18" s="10"/>
      <c r="NB18" s="10"/>
      <c r="NC18" s="37" t="str">
        <f>IF(NF18="","",(VLOOKUP(NF18,Dane!$A$2:$B$10,2)+2*ND18+NE18)*NC$6)</f>
        <v/>
      </c>
      <c r="ND18" s="10"/>
      <c r="NE18" s="10"/>
      <c r="NF18" s="10"/>
      <c r="NG18" s="37" t="str">
        <f>IF(NJ18="","",(VLOOKUP(NJ18,Dane!$A$2:$B$10,2)+2*NH18+NI18)*NG$6)</f>
        <v/>
      </c>
      <c r="NH18" s="10"/>
      <c r="NI18" s="10"/>
      <c r="NJ18" s="10"/>
      <c r="NK18" s="37" t="str">
        <f>IF(NN18="","",(VLOOKUP(NN18,Dane!$A$2:$B$10,2)+2*NL18+NM18)*NK$6)</f>
        <v/>
      </c>
      <c r="NL18" s="10"/>
      <c r="NM18" s="10"/>
      <c r="NN18" s="10"/>
      <c r="NO18" s="37" t="str">
        <f>IF(NR18="","",(VLOOKUP(NR18,Dane!$A$2:$B$10,2)+2*NP18+NQ18)*NO$6)</f>
        <v/>
      </c>
      <c r="NP18" s="10"/>
      <c r="NQ18" s="10"/>
      <c r="NR18" s="10"/>
      <c r="NS18" s="37" t="str">
        <f>IF(NV18="","",(VLOOKUP(NV18,Dane!$A$2:$B$10,2)+2*NT18+NU18)*NS$6)</f>
        <v/>
      </c>
      <c r="NT18" s="10"/>
      <c r="NU18" s="10"/>
      <c r="NV18" s="13"/>
    </row>
    <row r="19" spans="1:386" x14ac:dyDescent="0.25">
      <c r="A19" s="6">
        <v>13</v>
      </c>
      <c r="B19" s="7" t="s">
        <v>170</v>
      </c>
      <c r="C19" s="8">
        <v>2004</v>
      </c>
      <c r="D19" s="54" t="str">
        <f>VLOOKUP(C19,Dane!$A$17:$B$34,2)</f>
        <v>dziecko</v>
      </c>
      <c r="E19" s="43" t="s">
        <v>171</v>
      </c>
      <c r="F19" s="49">
        <f t="shared" si="73"/>
        <v>613.5</v>
      </c>
      <c r="G19" s="47">
        <f t="shared" si="150"/>
        <v>100</v>
      </c>
      <c r="H19" s="47">
        <f t="shared" si="150"/>
        <v>95</v>
      </c>
      <c r="I19" s="47">
        <f t="shared" si="150"/>
        <v>84</v>
      </c>
      <c r="J19" s="47">
        <f t="shared" si="150"/>
        <v>58</v>
      </c>
      <c r="K19" s="47">
        <f t="shared" si="150"/>
        <v>57</v>
      </c>
      <c r="L19" s="47">
        <f t="shared" si="150"/>
        <v>57</v>
      </c>
      <c r="M19" s="47">
        <f t="shared" si="150"/>
        <v>45</v>
      </c>
      <c r="N19" s="47">
        <f t="shared" si="150"/>
        <v>43.5</v>
      </c>
      <c r="O19" s="47">
        <f t="shared" si="150"/>
        <v>42</v>
      </c>
      <c r="P19" s="47">
        <f t="shared" si="150"/>
        <v>32</v>
      </c>
      <c r="Q19" s="45" t="str">
        <f t="shared" si="75"/>
        <v/>
      </c>
      <c r="R19" s="39">
        <f t="shared" si="76"/>
        <v>43.5</v>
      </c>
      <c r="S19" s="39" t="str">
        <f t="shared" si="77"/>
        <v/>
      </c>
      <c r="T19" s="39" t="str">
        <f t="shared" si="78"/>
        <v/>
      </c>
      <c r="U19" s="39">
        <f t="shared" si="79"/>
        <v>95</v>
      </c>
      <c r="V19" s="39" t="str">
        <f t="shared" si="80"/>
        <v/>
      </c>
      <c r="W19" s="39" t="str">
        <f t="shared" si="81"/>
        <v/>
      </c>
      <c r="X19" s="39" t="str">
        <f t="shared" si="82"/>
        <v/>
      </c>
      <c r="Y19" s="39" t="str">
        <f t="shared" si="83"/>
        <v/>
      </c>
      <c r="Z19" s="39" t="str">
        <f t="shared" si="84"/>
        <v/>
      </c>
      <c r="AA19" s="39" t="str">
        <f t="shared" si="85"/>
        <v/>
      </c>
      <c r="AB19" s="39" t="str">
        <f t="shared" si="86"/>
        <v/>
      </c>
      <c r="AC19" s="39" t="str">
        <f t="shared" si="87"/>
        <v/>
      </c>
      <c r="AD19" s="39">
        <f t="shared" si="88"/>
        <v>22</v>
      </c>
      <c r="AE19" s="39" t="str">
        <f t="shared" si="89"/>
        <v/>
      </c>
      <c r="AF19" s="39" t="str">
        <f t="shared" si="90"/>
        <v/>
      </c>
      <c r="AG19" s="39" t="str">
        <f t="shared" si="91"/>
        <v/>
      </c>
      <c r="AH19" s="39" t="str">
        <f t="shared" si="92"/>
        <v/>
      </c>
      <c r="AI19" s="39">
        <f t="shared" si="93"/>
        <v>20</v>
      </c>
      <c r="AJ19" s="39" t="str">
        <f t="shared" si="94"/>
        <v/>
      </c>
      <c r="AK19" s="39">
        <f t="shared" si="95"/>
        <v>15</v>
      </c>
      <c r="AL19" s="39" t="str">
        <f t="shared" si="96"/>
        <v/>
      </c>
      <c r="AM19" s="39" t="str">
        <f t="shared" si="97"/>
        <v/>
      </c>
      <c r="AN19" s="39" t="str">
        <f t="shared" si="98"/>
        <v/>
      </c>
      <c r="AO19" s="39" t="str">
        <f t="shared" si="99"/>
        <v/>
      </c>
      <c r="AP19" s="39">
        <f t="shared" si="100"/>
        <v>8</v>
      </c>
      <c r="AQ19" s="39">
        <f t="shared" si="101"/>
        <v>57</v>
      </c>
      <c r="AR19" s="39" t="str">
        <f t="shared" si="102"/>
        <v/>
      </c>
      <c r="AS19" s="39" t="str">
        <f t="shared" si="103"/>
        <v/>
      </c>
      <c r="AT19" s="39" t="str">
        <f t="shared" si="104"/>
        <v/>
      </c>
      <c r="AU19" s="39">
        <f t="shared" si="105"/>
        <v>84</v>
      </c>
      <c r="AV19" s="39" t="str">
        <f t="shared" si="106"/>
        <v/>
      </c>
      <c r="AW19" s="39" t="str">
        <f t="shared" si="107"/>
        <v/>
      </c>
      <c r="AX19" s="39" t="str">
        <f t="shared" si="108"/>
        <v/>
      </c>
      <c r="AY19" s="39" t="str">
        <f t="shared" si="109"/>
        <v/>
      </c>
      <c r="AZ19" s="39" t="str">
        <f t="shared" si="110"/>
        <v/>
      </c>
      <c r="BA19" s="39">
        <f t="shared" si="111"/>
        <v>58</v>
      </c>
      <c r="BB19" s="39" t="str">
        <f t="shared" si="112"/>
        <v/>
      </c>
      <c r="BC19" s="39" t="str">
        <f t="shared" si="113"/>
        <v/>
      </c>
      <c r="BD19" s="39" t="str">
        <f t="shared" si="114"/>
        <v/>
      </c>
      <c r="BE19" s="39" t="str">
        <f t="shared" si="115"/>
        <v/>
      </c>
      <c r="BF19" s="39" t="str">
        <f t="shared" si="116"/>
        <v/>
      </c>
      <c r="BG19" s="39" t="str">
        <f t="shared" si="117"/>
        <v/>
      </c>
      <c r="BH19" s="39" t="str">
        <f t="shared" si="118"/>
        <v/>
      </c>
      <c r="BI19" s="39" t="str">
        <f t="shared" si="119"/>
        <v/>
      </c>
      <c r="BJ19" s="39" t="str">
        <f t="shared" si="120"/>
        <v/>
      </c>
      <c r="BK19" s="39" t="str">
        <f t="shared" si="121"/>
        <v/>
      </c>
      <c r="BL19" s="39" t="str">
        <f t="shared" si="122"/>
        <v/>
      </c>
      <c r="BM19" s="39" t="str">
        <f t="shared" si="123"/>
        <v/>
      </c>
      <c r="BN19" s="39" t="str">
        <f t="shared" si="124"/>
        <v/>
      </c>
      <c r="BO19" s="39" t="str">
        <f t="shared" si="125"/>
        <v/>
      </c>
      <c r="BP19" s="39" t="str">
        <f t="shared" si="126"/>
        <v/>
      </c>
      <c r="BQ19" s="39">
        <f t="shared" si="127"/>
        <v>57</v>
      </c>
      <c r="BR19" s="39" t="str">
        <f t="shared" si="128"/>
        <v/>
      </c>
      <c r="BS19" s="39" t="str">
        <f t="shared" si="129"/>
        <v/>
      </c>
      <c r="BT19" s="39" t="str">
        <f t="shared" si="130"/>
        <v/>
      </c>
      <c r="BU19" s="39">
        <f t="shared" si="131"/>
        <v>45</v>
      </c>
      <c r="BV19" s="39" t="str">
        <f t="shared" si="132"/>
        <v/>
      </c>
      <c r="BW19" s="39" t="str">
        <f t="shared" si="133"/>
        <v/>
      </c>
      <c r="BX19" s="39">
        <f t="shared" si="134"/>
        <v>42</v>
      </c>
      <c r="BY19" s="39" t="str">
        <f t="shared" si="135"/>
        <v/>
      </c>
      <c r="BZ19" s="39" t="str">
        <f t="shared" si="136"/>
        <v/>
      </c>
      <c r="CA19" s="39" t="str">
        <f t="shared" si="137"/>
        <v/>
      </c>
      <c r="CB19" s="39" t="str">
        <f t="shared" si="138"/>
        <v/>
      </c>
      <c r="CC19" s="39" t="str">
        <f t="shared" si="139"/>
        <v/>
      </c>
      <c r="CD19" s="39" t="str">
        <f t="shared" si="140"/>
        <v/>
      </c>
      <c r="CE19" s="39" t="str">
        <f t="shared" si="141"/>
        <v/>
      </c>
      <c r="CF19" s="39">
        <f t="shared" si="142"/>
        <v>32</v>
      </c>
      <c r="CG19" s="39" t="str">
        <f t="shared" si="143"/>
        <v/>
      </c>
      <c r="CH19" s="39" t="str">
        <f t="shared" si="144"/>
        <v/>
      </c>
      <c r="CI19" s="39" t="str">
        <f t="shared" si="145"/>
        <v/>
      </c>
      <c r="CJ19" s="39" t="str">
        <f t="shared" si="146"/>
        <v/>
      </c>
      <c r="CK19" s="39" t="str">
        <f t="shared" si="147"/>
        <v/>
      </c>
      <c r="CL19" s="39">
        <f t="shared" si="148"/>
        <v>100</v>
      </c>
      <c r="CM19" s="37" t="str">
        <f>IF(CP19="","",(VLOOKUP(CP19,Dane!$A$2:$B$10,2)+2*CN19+CO19)*CM$6)</f>
        <v/>
      </c>
      <c r="CN19" s="10"/>
      <c r="CO19" s="10"/>
      <c r="CP19" s="10"/>
      <c r="CQ19" s="37">
        <f>IF(CT19="","",(VLOOKUP(CT19,Dane!$A$2:$B$10,2)+2*CR19+CS19)*CQ$6)</f>
        <v>43.5</v>
      </c>
      <c r="CR19" s="11">
        <v>4</v>
      </c>
      <c r="CS19" s="11">
        <v>1</v>
      </c>
      <c r="CT19" s="11">
        <v>3</v>
      </c>
      <c r="CU19" s="37" t="str">
        <f>IF(CX19="","",(VLOOKUP(CX19,Dane!$A$2:$B$10,2)+2*CV19+CW19)*CU$6)</f>
        <v/>
      </c>
      <c r="CV19" s="10"/>
      <c r="CW19" s="10"/>
      <c r="CX19" s="10"/>
      <c r="CY19" s="37" t="str">
        <f>IF(DB19="","",(VLOOKUP(DB19,Dane!$A$2:$B$10,2)+2*CZ19+DA19)*CY$6)</f>
        <v/>
      </c>
      <c r="CZ19" s="10"/>
      <c r="DA19" s="10"/>
      <c r="DB19" s="10"/>
      <c r="DC19" s="37">
        <f>IF(DF19="","",(VLOOKUP(DF19,Dane!$A$2:$B$10,2)+2*DD19+DE19)*DC$6)</f>
        <v>95</v>
      </c>
      <c r="DD19" s="11">
        <v>5</v>
      </c>
      <c r="DE19" s="11">
        <v>0</v>
      </c>
      <c r="DF19" s="11">
        <v>1</v>
      </c>
      <c r="DG19" s="37" t="str">
        <f>IF(DJ19="","",(VLOOKUP(DJ19,Dane!$A$2:$B$10,2)+2*DH19+DI19)*DG$6)</f>
        <v/>
      </c>
      <c r="DH19" s="10"/>
      <c r="DI19" s="10"/>
      <c r="DJ19" s="10"/>
      <c r="DK19" s="37" t="str">
        <f>IF(DN19="","",(VLOOKUP(DN19,Dane!$A$2:$B$10,2)+2*DL19+DM19)*DK$6)</f>
        <v/>
      </c>
      <c r="DL19" s="10"/>
      <c r="DM19" s="10"/>
      <c r="DN19" s="10"/>
      <c r="DO19" s="37" t="str">
        <f>IF(DR19="","",(VLOOKUP(DR19,Dane!$A$2:$B$10,2)+2*DP19+DQ19)*DO$6)</f>
        <v/>
      </c>
      <c r="DP19" s="10"/>
      <c r="DQ19" s="10"/>
      <c r="DR19" s="10"/>
      <c r="DS19" s="37" t="str">
        <f>IF(DV19="","",(VLOOKUP(DV19,Dane!$A$2:$B$10,2)+2*DT19+DU19)*DS$6)</f>
        <v/>
      </c>
      <c r="DT19" s="10"/>
      <c r="DU19" s="10"/>
      <c r="DV19" s="10"/>
      <c r="DW19" s="37" t="str">
        <f>IF(DZ19="","",(VLOOKUP(DZ19,Dane!$A$2:$B$10,2)+2*DX19+DY19)*DW$6)</f>
        <v/>
      </c>
      <c r="DX19" s="10"/>
      <c r="DY19" s="10"/>
      <c r="DZ19" s="10"/>
      <c r="EA19" s="37" t="str">
        <f>IF(ED19="","",(VLOOKUP(ED19,Dane!$A$2:$B$10,2)+2*EB19+EC19)*EA$6)</f>
        <v/>
      </c>
      <c r="EB19" s="10"/>
      <c r="EC19" s="10"/>
      <c r="ED19" s="10"/>
      <c r="EE19" s="37" t="str">
        <f>IF(EH19="","",(VLOOKUP(EH19,Dane!$A$2:$B$10,2)+2*EF19+EG19)*EE$6)</f>
        <v/>
      </c>
      <c r="EF19" s="10"/>
      <c r="EG19" s="10"/>
      <c r="EH19" s="10"/>
      <c r="EI19" s="37" t="str">
        <f>IF(EL19="","",(VLOOKUP(EL19,Dane!$A$2:$B$10,2)+2*EJ19+EK19)*EI$6)</f>
        <v/>
      </c>
      <c r="EJ19" s="10"/>
      <c r="EK19" s="10"/>
      <c r="EL19" s="10"/>
      <c r="EM19" s="37">
        <f>IF(EP19="","",(VLOOKUP(EP19,Dane!$A$2:$B$10,2)+2*EN19+EO19)*EM$6)</f>
        <v>22</v>
      </c>
      <c r="EN19" s="9">
        <v>1</v>
      </c>
      <c r="EO19" s="9">
        <v>2</v>
      </c>
      <c r="EP19" s="9">
        <v>7</v>
      </c>
      <c r="EQ19" s="37" t="str">
        <f>IF(ET19="","",(VLOOKUP(ET19,Dane!$A$2:$B$10,2)+2*ER19+ES19)*EQ$6)</f>
        <v/>
      </c>
      <c r="ER19" s="10"/>
      <c r="ES19" s="10"/>
      <c r="ET19" s="10"/>
      <c r="EU19" s="37" t="str">
        <f>IF(EX19="","",(VLOOKUP(EX19,Dane!$A$2:$B$10,2)+2*EV19+EW19)*EU$6)</f>
        <v/>
      </c>
      <c r="EV19" s="10"/>
      <c r="EW19" s="10"/>
      <c r="EX19" s="10"/>
      <c r="EY19" s="37" t="str">
        <f>IF(FB19="","",(VLOOKUP(FB19,Dane!$A$2:$B$10,2)+2*EZ19+FA19)*EY$6)</f>
        <v/>
      </c>
      <c r="EZ19" s="10"/>
      <c r="FA19" s="10"/>
      <c r="FB19" s="10"/>
      <c r="FC19" s="37" t="str">
        <f>IF(FF19="","",(VLOOKUP(FF19,Dane!$A$2:$B$10,2)+2*FD19+FE19)*FC$6)</f>
        <v/>
      </c>
      <c r="FD19" s="10"/>
      <c r="FE19" s="10"/>
      <c r="FF19" s="10"/>
      <c r="FG19" s="37">
        <f>IF(FJ19="","",(VLOOKUP(FJ19,Dane!$A$2:$B$10,2)+2*FH19+FI19)*FG$6)</f>
        <v>20</v>
      </c>
      <c r="FH19" s="9">
        <v>1</v>
      </c>
      <c r="FI19" s="9">
        <v>2</v>
      </c>
      <c r="FJ19" s="9">
        <v>9</v>
      </c>
      <c r="FK19" s="37" t="str">
        <f>IF(FN19="","",(VLOOKUP(FN19,Dane!$A$2:$B$10,2)+2*FL19+FM19)*FK$6)</f>
        <v/>
      </c>
      <c r="FL19" s="10"/>
      <c r="FM19" s="10"/>
      <c r="FN19" s="10"/>
      <c r="FO19" s="37">
        <f>IF(FR19="","",(VLOOKUP(FR19,Dane!$A$2:$B$10,2)+2*FP19+FQ19)*FO$6)</f>
        <v>15</v>
      </c>
      <c r="FP19" s="9">
        <v>1</v>
      </c>
      <c r="FQ19" s="9">
        <v>2</v>
      </c>
      <c r="FR19" s="9">
        <v>9</v>
      </c>
      <c r="FS19" s="37" t="str">
        <f>IF(FV19="","",(VLOOKUP(FV19,Dane!$A$2:$B$10,2)+2*FT19+FU19)*FS$6)</f>
        <v/>
      </c>
      <c r="FT19" s="10"/>
      <c r="FU19" s="10"/>
      <c r="FV19" s="10"/>
      <c r="FW19" s="37" t="str">
        <f>IF(FZ19="","",(VLOOKUP(FZ19,Dane!$A$2:$B$10,2)+2*FX19+FY19)*FW$6)</f>
        <v/>
      </c>
      <c r="FX19" s="10"/>
      <c r="FY19" s="10"/>
      <c r="FZ19" s="10"/>
      <c r="GA19" s="37" t="str">
        <f>IF(GD19="","",(VLOOKUP(GD19,Dane!$A$2:$B$10,2)+2*GB19+GC19)*GA$6)</f>
        <v/>
      </c>
      <c r="GB19" s="10"/>
      <c r="GC19" s="10"/>
      <c r="GD19" s="10"/>
      <c r="GE19" s="37" t="str">
        <f>IF(GH19="","",(VLOOKUP(GH19,Dane!$A$2:$B$10,2)+2*GF19+GG19)*GE$6)</f>
        <v/>
      </c>
      <c r="GF19" s="10"/>
      <c r="GG19" s="10"/>
      <c r="GH19" s="10"/>
      <c r="GI19" s="37">
        <f>IF(GL19="","",(VLOOKUP(GL19,Dane!$A$2:$B$10,2)+2*GJ19+GK19)*GI$6)</f>
        <v>8</v>
      </c>
      <c r="GJ19" s="9">
        <v>0</v>
      </c>
      <c r="GK19" s="9">
        <v>1</v>
      </c>
      <c r="GL19" s="9">
        <v>0</v>
      </c>
      <c r="GM19" s="37">
        <f>IF(GP19="","",(VLOOKUP(GP19,Dane!$A$2:$B$10,2)+2*GN19+GO19)*GM$6)</f>
        <v>57</v>
      </c>
      <c r="GN19" s="11">
        <v>2</v>
      </c>
      <c r="GO19" s="11">
        <v>2</v>
      </c>
      <c r="GP19" s="11">
        <v>5</v>
      </c>
      <c r="GQ19" s="37" t="str">
        <f>IF(GT19="","",(VLOOKUP(GT19,Dane!$A$2:$B$10,2)+2*GR19+GS19)*GQ$6)</f>
        <v/>
      </c>
      <c r="GR19" s="10"/>
      <c r="GS19" s="10"/>
      <c r="GT19" s="10"/>
      <c r="GU19" s="37" t="str">
        <f>IF(GX19="","",(VLOOKUP(GX19,Dane!$A$2:$B$10,2)+2*GV19+GW19)*GU$6)</f>
        <v/>
      </c>
      <c r="GV19" s="10"/>
      <c r="GW19" s="10"/>
      <c r="GX19" s="10"/>
      <c r="GY19" s="37" t="str">
        <f>IF(HB19="","",(VLOOKUP(HB19,Dane!$A$2:$B$10,2)+2*GZ19+HA19)*GY$6)</f>
        <v/>
      </c>
      <c r="GZ19" s="10"/>
      <c r="HA19" s="10"/>
      <c r="HB19" s="10"/>
      <c r="HC19" s="37">
        <f>IF(HF19="","",(VLOOKUP(HF19,Dane!$A$2:$B$10,2)+2*HD19+HE19)*HC$6)</f>
        <v>84</v>
      </c>
      <c r="HD19" s="11">
        <v>2</v>
      </c>
      <c r="HE19" s="11">
        <v>1</v>
      </c>
      <c r="HF19" s="11">
        <v>3</v>
      </c>
      <c r="HG19" s="37" t="str">
        <f>IF(HJ19="","",(VLOOKUP(HJ19,Dane!$A$2:$B$10,2)+2*HH19+HI19)*HG$6)</f>
        <v/>
      </c>
      <c r="HH19" s="10"/>
      <c r="HI19" s="10"/>
      <c r="HJ19" s="10"/>
      <c r="HK19" s="37" t="str">
        <f>IF(HN19="","",(VLOOKUP(HN19,Dane!$A$2:$B$10,2)+2*HL19+HM19)*HK$6)</f>
        <v/>
      </c>
      <c r="HL19" s="10"/>
      <c r="HM19" s="10"/>
      <c r="HN19" s="10"/>
      <c r="HO19" s="37" t="str">
        <f>IF(HR19="","",(VLOOKUP(HR19,Dane!$A$2:$B$10,2)+2*HP19+HQ19)*HO$6)</f>
        <v/>
      </c>
      <c r="HP19" s="10"/>
      <c r="HQ19" s="10"/>
      <c r="HR19" s="10"/>
      <c r="HS19" s="37" t="str">
        <f>IF(HV19="","",(VLOOKUP(HV19,Dane!$A$2:$B$10,2)+2*HT19+HU19)*HS$6)</f>
        <v/>
      </c>
      <c r="HT19" s="10"/>
      <c r="HU19" s="10"/>
      <c r="HV19" s="10"/>
      <c r="HW19" s="37" t="str">
        <f>IF(HZ19="","",(VLOOKUP(HZ19,Dane!$A$2:$B$10,2)+2*HX19+HY19)*HW$6)</f>
        <v/>
      </c>
      <c r="HX19" s="10"/>
      <c r="HY19" s="10"/>
      <c r="HZ19" s="10"/>
      <c r="IA19" s="37">
        <f>IF(ID19="","",(VLOOKUP(ID19,Dane!$A$2:$B$10,2)+2*IB19+IC19)*IA$6)</f>
        <v>58</v>
      </c>
      <c r="IB19" s="11">
        <v>4</v>
      </c>
      <c r="IC19" s="11">
        <v>1</v>
      </c>
      <c r="ID19" s="11">
        <v>3</v>
      </c>
      <c r="IE19" s="37" t="str">
        <f>IF(IH19="","",(VLOOKUP(IH19,Dane!$A$2:$B$10,2)+2*IF19+IG19)*IE$6)</f>
        <v/>
      </c>
      <c r="IF19" s="10"/>
      <c r="IG19" s="10"/>
      <c r="IH19" s="10"/>
      <c r="II19" s="37" t="str">
        <f>IF(IL19="","",(VLOOKUP(IL19,Dane!$A$2:$B$10,2)+2*IJ19+IK19)*II$6)</f>
        <v/>
      </c>
      <c r="IJ19" s="10"/>
      <c r="IK19" s="10"/>
      <c r="IL19" s="10"/>
      <c r="IM19" s="37" t="str">
        <f>IF(IP19="","",(VLOOKUP(IP19,Dane!$A$2:$B$10,2)+2*IN19+IO19)*IM$6)</f>
        <v/>
      </c>
      <c r="IN19" s="10"/>
      <c r="IO19" s="10"/>
      <c r="IP19" s="10"/>
      <c r="IQ19" s="37" t="str">
        <f>IF(IT19="","",(VLOOKUP(IT19,Dane!$A$2:$B$10,2)+2*IR19+IS19)*IQ$6)</f>
        <v/>
      </c>
      <c r="IR19" s="10"/>
      <c r="IS19" s="10"/>
      <c r="IT19" s="10"/>
      <c r="IU19" s="37" t="str">
        <f>IF(IX19="","",(VLOOKUP(IX19,Dane!$A$2:$B$10,2)+2*IV19+IW19)*IU$6)</f>
        <v/>
      </c>
      <c r="IV19" s="10"/>
      <c r="IW19" s="10"/>
      <c r="IX19" s="10"/>
      <c r="IY19" s="37" t="str">
        <f>IF(JB19="","",(VLOOKUP(JB19,Dane!$A$2:$B$10,2)+2*IZ19+JA19)*IY$6)</f>
        <v/>
      </c>
      <c r="IZ19" s="10"/>
      <c r="JA19" s="10"/>
      <c r="JB19" s="10"/>
      <c r="JC19" s="37" t="str">
        <f>IF(JF19="","",(VLOOKUP(JF19,Dane!$A$2:$B$10,2)+2*JD19+JE19)*JC$6)</f>
        <v/>
      </c>
      <c r="JD19" s="10"/>
      <c r="JE19" s="10"/>
      <c r="JF19" s="10"/>
      <c r="JG19" s="37" t="str">
        <f>IF(JJ19="","",(VLOOKUP(JJ19,Dane!$A$2:$B$10,2)+2*JH19+JI19)*JG$6)</f>
        <v/>
      </c>
      <c r="JH19" s="10"/>
      <c r="JI19" s="10"/>
      <c r="JJ19" s="10"/>
      <c r="JK19" s="37" t="str">
        <f>IF(JN19="","",(VLOOKUP(JN19,Dane!$A$2:$B$10,2)+2*JL19+JM19)*JK$6)</f>
        <v/>
      </c>
      <c r="JL19" s="10"/>
      <c r="JM19" s="10"/>
      <c r="JN19" s="10"/>
      <c r="JO19" s="37" t="str">
        <f>IF(JR19="","",(VLOOKUP(JR19,Dane!$A$2:$B$10,2)+2*JP19+JQ19)*JO$6)</f>
        <v/>
      </c>
      <c r="JP19" s="10"/>
      <c r="JQ19" s="10"/>
      <c r="JR19" s="10"/>
      <c r="JS19" s="37" t="str">
        <f>IF(JV19="","",(VLOOKUP(JV19,Dane!$A$2:$B$10,2)+2*JT19+JU19)*JS$6)</f>
        <v/>
      </c>
      <c r="JT19" s="10"/>
      <c r="JU19" s="10"/>
      <c r="JV19" s="10"/>
      <c r="JW19" s="37" t="str">
        <f>IF(JZ19="","",(VLOOKUP(JZ19,Dane!$A$2:$B$10,2)+2*JX19+JY19)*JW$6)</f>
        <v/>
      </c>
      <c r="JX19" s="10"/>
      <c r="JY19" s="10"/>
      <c r="JZ19" s="10"/>
      <c r="KA19" s="37" t="str">
        <f>IF(KD19="","",(VLOOKUP(KD19,Dane!$A$2:$B$10,2)+2*KB19+KC19)*KA$6)</f>
        <v/>
      </c>
      <c r="KB19" s="10"/>
      <c r="KC19" s="10"/>
      <c r="KD19" s="10"/>
      <c r="KE19" s="37" t="str">
        <f>IF(KH19="","",(VLOOKUP(KH19,Dane!$A$2:$B$10,2)+2*KF19+KG19)*KE$6)</f>
        <v/>
      </c>
      <c r="KF19" s="10"/>
      <c r="KG19" s="10"/>
      <c r="KH19" s="10"/>
      <c r="KI19" s="37" t="str">
        <f>IF(KL19="","",(VLOOKUP(KL19,Dane!$A$2:$B$10,2)+2*KJ19+KK19)*KI$6)</f>
        <v/>
      </c>
      <c r="KJ19" s="10"/>
      <c r="KK19" s="10"/>
      <c r="KL19" s="10"/>
      <c r="KM19" s="37">
        <f>IF(KP19="","",(VLOOKUP(KP19,Dane!$A$2:$B$10,2)+2*KN19+KO19)*KM$6)</f>
        <v>57</v>
      </c>
      <c r="KN19" s="11">
        <v>5</v>
      </c>
      <c r="KO19" s="11">
        <v>0</v>
      </c>
      <c r="KP19" s="11">
        <v>1</v>
      </c>
      <c r="KQ19" s="37" t="str">
        <f>IF(KT19="","",(VLOOKUP(KT19,Dane!$A$2:$B$10,2)+2*KR19+KS19)*KQ$6)</f>
        <v/>
      </c>
      <c r="KR19" s="10"/>
      <c r="KS19" s="10"/>
      <c r="KT19" s="10"/>
      <c r="KU19" s="37" t="str">
        <f>IF(KX19="","",(VLOOKUP(KX19,Dane!$A$2:$B$10,2)+2*KV19+KW19)*KU$6)</f>
        <v/>
      </c>
      <c r="KV19" s="10"/>
      <c r="KW19" s="10"/>
      <c r="KX19" s="10"/>
      <c r="KY19" s="37" t="str">
        <f>IF(LB19="","",(VLOOKUP(LB19,Dane!$A$2:$B$10,2)+2*KZ19+LA19)*KY$6)</f>
        <v/>
      </c>
      <c r="KZ19" s="10"/>
      <c r="LA19" s="10"/>
      <c r="LB19" s="10"/>
      <c r="LC19" s="37">
        <f>IF(LF19="","",(VLOOKUP(LF19,Dane!$A$2:$B$10,2)+2*LD19+LE19)*LC$6)</f>
        <v>45</v>
      </c>
      <c r="LD19" s="11">
        <v>2</v>
      </c>
      <c r="LE19" s="11">
        <v>2</v>
      </c>
      <c r="LF19" s="11">
        <v>7</v>
      </c>
      <c r="LG19" s="37" t="str">
        <f>IF(LJ19="","",(VLOOKUP(LJ19,Dane!$A$2:$B$10,2)+2*LH19+LI19)*LG$6)</f>
        <v/>
      </c>
      <c r="LH19" s="10"/>
      <c r="LI19" s="10"/>
      <c r="LJ19" s="10"/>
      <c r="LK19" s="37" t="str">
        <f>IF(LN19="","",(VLOOKUP(LN19,Dane!$A$2:$B$10,2)+2*LL19+LM19)*LK$6)</f>
        <v/>
      </c>
      <c r="LL19" s="10"/>
      <c r="LM19" s="10"/>
      <c r="LN19" s="10"/>
      <c r="LO19" s="37">
        <f>IF(LR19="","",(VLOOKUP(LR19,Dane!$A$2:$B$10,2)+2*LP19+LQ19)*LO$6)</f>
        <v>42</v>
      </c>
      <c r="LP19" s="11">
        <v>2</v>
      </c>
      <c r="LQ19" s="11">
        <v>1</v>
      </c>
      <c r="LR19" s="11">
        <v>3</v>
      </c>
      <c r="LS19" s="37" t="str">
        <f>IF(LV19="","",(VLOOKUP(LV19,Dane!$A$2:$B$10,2)+2*LT19+LU19)*LS$6)</f>
        <v/>
      </c>
      <c r="LT19" s="10"/>
      <c r="LU19" s="10"/>
      <c r="LV19" s="10"/>
      <c r="LW19" s="37" t="str">
        <f>IF(LZ19="","",(VLOOKUP(LZ19,Dane!$A$2:$B$10,2)+2*LX19+LY19)*LW$6)</f>
        <v/>
      </c>
      <c r="LX19" s="10"/>
      <c r="LY19" s="10"/>
      <c r="LZ19" s="10"/>
      <c r="MA19" s="37" t="str">
        <f>IF(MD19="","",(VLOOKUP(MD19,Dane!$A$2:$B$10,2)+2*MB19+MC19)*MA$6)</f>
        <v/>
      </c>
      <c r="MB19" s="10"/>
      <c r="MC19" s="10"/>
      <c r="MD19" s="10"/>
      <c r="ME19" s="37" t="str">
        <f>IF(MH19="","",(VLOOKUP(MH19,Dane!$A$2:$B$10,2)+2*MF19+MG19)*ME$6)</f>
        <v/>
      </c>
      <c r="MF19" s="10"/>
      <c r="MG19" s="10"/>
      <c r="MH19" s="10"/>
      <c r="MI19" s="37" t="str">
        <f>IF(ML19="","",(VLOOKUP(ML19,Dane!$A$2:$B$10,2)+2*MJ19+MK19)*MI$6)</f>
        <v/>
      </c>
      <c r="MJ19" s="10"/>
      <c r="MK19" s="10"/>
      <c r="ML19" s="10"/>
      <c r="MM19" s="37" t="str">
        <f>IF(MP19="","",(VLOOKUP(MP19,Dane!$A$2:$B$10,2)+2*MN19+MO19)*MM$6)</f>
        <v/>
      </c>
      <c r="MN19" s="10"/>
      <c r="MO19" s="10"/>
      <c r="MP19" s="10"/>
      <c r="MQ19" s="37" t="str">
        <f>IF(MT19="","",(VLOOKUP(MT19,Dane!$A$2:$B$10,2)+2*MR19+MS19)*MQ$6)</f>
        <v/>
      </c>
      <c r="MR19" s="10"/>
      <c r="MS19" s="10"/>
      <c r="MT19" s="10"/>
      <c r="MU19" s="37">
        <f>IF(MX19="","",(VLOOKUP(MX19,Dane!$A$2:$B$10,2)+2*MV19+MW19)*MU$6)</f>
        <v>32</v>
      </c>
      <c r="MV19" s="11">
        <v>3</v>
      </c>
      <c r="MW19" s="11">
        <v>1</v>
      </c>
      <c r="MX19" s="11">
        <v>1</v>
      </c>
      <c r="MY19" s="37" t="str">
        <f>IF(NB19="","",(VLOOKUP(NB19,Dane!$A$2:$B$10,2)+2*MZ19+NA19)*MY$6)</f>
        <v/>
      </c>
      <c r="MZ19" s="10"/>
      <c r="NA19" s="10"/>
      <c r="NB19" s="10"/>
      <c r="NC19" s="37" t="str">
        <f>IF(NF19="","",(VLOOKUP(NF19,Dane!$A$2:$B$10,2)+2*ND19+NE19)*NC$6)</f>
        <v/>
      </c>
      <c r="ND19" s="10"/>
      <c r="NE19" s="10"/>
      <c r="NF19" s="10"/>
      <c r="NG19" s="37" t="str">
        <f>IF(NJ19="","",(VLOOKUP(NJ19,Dane!$A$2:$B$10,2)+2*NH19+NI19)*NG$6)</f>
        <v/>
      </c>
      <c r="NH19" s="10"/>
      <c r="NI19" s="10"/>
      <c r="NJ19" s="10"/>
      <c r="NK19" s="37" t="str">
        <f>IF(NN19="","",(VLOOKUP(NN19,Dane!$A$2:$B$10,2)+2*NL19+NM19)*NK$6)</f>
        <v/>
      </c>
      <c r="NL19" s="10"/>
      <c r="NM19" s="10"/>
      <c r="NN19" s="10"/>
      <c r="NO19" s="37" t="str">
        <f>IF(NR19="","",(VLOOKUP(NR19,Dane!$A$2:$B$10,2)+2*NP19+NQ19)*NO$6)</f>
        <v/>
      </c>
      <c r="NP19" s="10"/>
      <c r="NQ19" s="10"/>
      <c r="NR19" s="10"/>
      <c r="NS19" s="37">
        <f>IF(NV19="","",(VLOOKUP(NV19,Dane!$A$2:$B$10,2)+2*NT19+NU19)*NS$6)</f>
        <v>100</v>
      </c>
      <c r="NT19" s="11">
        <v>3</v>
      </c>
      <c r="NU19" s="11">
        <v>1</v>
      </c>
      <c r="NV19" s="14">
        <v>3</v>
      </c>
    </row>
    <row r="20" spans="1:386" x14ac:dyDescent="0.25">
      <c r="A20" s="6">
        <v>14</v>
      </c>
      <c r="B20" s="7" t="s">
        <v>173</v>
      </c>
      <c r="C20" s="8">
        <v>2002</v>
      </c>
      <c r="D20" s="54" t="str">
        <f>VLOOKUP(C20,Dane!$A$17:$B$34,2)</f>
        <v>młodzik</v>
      </c>
      <c r="E20" s="43" t="s">
        <v>174</v>
      </c>
      <c r="F20" s="49">
        <f t="shared" si="73"/>
        <v>568.5</v>
      </c>
      <c r="G20" s="47">
        <f t="shared" si="150"/>
        <v>237.5</v>
      </c>
      <c r="H20" s="47">
        <f t="shared" si="150"/>
        <v>92</v>
      </c>
      <c r="I20" s="47">
        <f t="shared" si="150"/>
        <v>60</v>
      </c>
      <c r="J20" s="47">
        <f t="shared" si="150"/>
        <v>46</v>
      </c>
      <c r="K20" s="47">
        <f t="shared" si="150"/>
        <v>36</v>
      </c>
      <c r="L20" s="47">
        <f t="shared" si="150"/>
        <v>30</v>
      </c>
      <c r="M20" s="47">
        <f t="shared" si="150"/>
        <v>30</v>
      </c>
      <c r="N20" s="47">
        <f t="shared" si="150"/>
        <v>15</v>
      </c>
      <c r="O20" s="47">
        <f t="shared" si="150"/>
        <v>12</v>
      </c>
      <c r="P20" s="47">
        <f t="shared" si="150"/>
        <v>10</v>
      </c>
      <c r="Q20" s="45">
        <f t="shared" si="75"/>
        <v>60</v>
      </c>
      <c r="R20" s="39" t="str">
        <f t="shared" si="76"/>
        <v/>
      </c>
      <c r="S20" s="39">
        <f t="shared" si="77"/>
        <v>8</v>
      </c>
      <c r="T20" s="39" t="str">
        <f t="shared" si="78"/>
        <v/>
      </c>
      <c r="U20" s="39" t="str">
        <f t="shared" si="79"/>
        <v/>
      </c>
      <c r="V20" s="39">
        <f t="shared" si="80"/>
        <v>6</v>
      </c>
      <c r="W20" s="39" t="str">
        <f t="shared" si="81"/>
        <v/>
      </c>
      <c r="X20" s="39" t="str">
        <f t="shared" si="82"/>
        <v/>
      </c>
      <c r="Y20" s="39" t="str">
        <f t="shared" si="83"/>
        <v/>
      </c>
      <c r="Z20" s="39" t="str">
        <f t="shared" si="84"/>
        <v/>
      </c>
      <c r="AA20" s="39" t="str">
        <f t="shared" si="85"/>
        <v/>
      </c>
      <c r="AB20" s="39" t="str">
        <f t="shared" si="86"/>
        <v/>
      </c>
      <c r="AC20" s="39" t="str">
        <f t="shared" si="87"/>
        <v/>
      </c>
      <c r="AD20" s="39" t="str">
        <f t="shared" si="88"/>
        <v/>
      </c>
      <c r="AE20" s="39" t="str">
        <f t="shared" si="89"/>
        <v/>
      </c>
      <c r="AF20" s="39">
        <f t="shared" si="90"/>
        <v>46</v>
      </c>
      <c r="AG20" s="39" t="str">
        <f t="shared" si="91"/>
        <v/>
      </c>
      <c r="AH20" s="39">
        <f t="shared" si="92"/>
        <v>30</v>
      </c>
      <c r="AI20" s="39" t="str">
        <f t="shared" si="93"/>
        <v/>
      </c>
      <c r="AJ20" s="39" t="str">
        <f t="shared" si="94"/>
        <v/>
      </c>
      <c r="AK20" s="39" t="str">
        <f t="shared" si="95"/>
        <v/>
      </c>
      <c r="AL20" s="39" t="str">
        <f t="shared" si="96"/>
        <v/>
      </c>
      <c r="AM20" s="39" t="str">
        <f t="shared" si="97"/>
        <v/>
      </c>
      <c r="AN20" s="39" t="str">
        <f t="shared" si="98"/>
        <v/>
      </c>
      <c r="AO20" s="39" t="str">
        <f t="shared" si="99"/>
        <v/>
      </c>
      <c r="AP20" s="39">
        <f t="shared" si="100"/>
        <v>8</v>
      </c>
      <c r="AQ20" s="39" t="str">
        <f t="shared" si="101"/>
        <v/>
      </c>
      <c r="AR20" s="39" t="str">
        <f t="shared" si="102"/>
        <v/>
      </c>
      <c r="AS20" s="39" t="str">
        <f t="shared" si="103"/>
        <v/>
      </c>
      <c r="AT20" s="39" t="str">
        <f t="shared" si="104"/>
        <v/>
      </c>
      <c r="AU20" s="39">
        <f t="shared" si="105"/>
        <v>92</v>
      </c>
      <c r="AV20" s="39" t="str">
        <f t="shared" si="106"/>
        <v/>
      </c>
      <c r="AW20" s="39" t="str">
        <f t="shared" si="107"/>
        <v/>
      </c>
      <c r="AX20" s="39" t="str">
        <f t="shared" si="108"/>
        <v/>
      </c>
      <c r="AY20" s="39">
        <f t="shared" si="109"/>
        <v>36</v>
      </c>
      <c r="AZ20" s="39" t="str">
        <f t="shared" si="110"/>
        <v/>
      </c>
      <c r="BA20" s="39">
        <f t="shared" si="111"/>
        <v>30</v>
      </c>
      <c r="BB20" s="39" t="str">
        <f t="shared" si="112"/>
        <v/>
      </c>
      <c r="BC20" s="39" t="str">
        <f t="shared" si="113"/>
        <v/>
      </c>
      <c r="BD20" s="39" t="str">
        <f t="shared" si="114"/>
        <v/>
      </c>
      <c r="BE20" s="39">
        <f t="shared" si="115"/>
        <v>5</v>
      </c>
      <c r="BF20" s="39" t="str">
        <f t="shared" si="116"/>
        <v/>
      </c>
      <c r="BG20" s="39" t="str">
        <f t="shared" si="117"/>
        <v/>
      </c>
      <c r="BH20" s="39">
        <f t="shared" si="118"/>
        <v>15</v>
      </c>
      <c r="BI20" s="39" t="str">
        <f t="shared" si="119"/>
        <v/>
      </c>
      <c r="BJ20" s="39" t="str">
        <f t="shared" si="120"/>
        <v/>
      </c>
      <c r="BK20" s="39">
        <f t="shared" si="121"/>
        <v>237.5</v>
      </c>
      <c r="BL20" s="39" t="str">
        <f t="shared" si="122"/>
        <v/>
      </c>
      <c r="BM20" s="39" t="str">
        <f t="shared" si="123"/>
        <v/>
      </c>
      <c r="BN20" s="39" t="str">
        <f t="shared" si="124"/>
        <v/>
      </c>
      <c r="BO20" s="39" t="str">
        <f t="shared" si="125"/>
        <v/>
      </c>
      <c r="BP20" s="39" t="str">
        <f t="shared" si="126"/>
        <v/>
      </c>
      <c r="BQ20" s="39" t="str">
        <f t="shared" si="127"/>
        <v/>
      </c>
      <c r="BR20" s="39" t="str">
        <f t="shared" si="128"/>
        <v/>
      </c>
      <c r="BS20" s="39" t="str">
        <f t="shared" si="129"/>
        <v/>
      </c>
      <c r="BT20" s="39" t="str">
        <f t="shared" si="130"/>
        <v/>
      </c>
      <c r="BU20" s="39" t="str">
        <f t="shared" si="131"/>
        <v/>
      </c>
      <c r="BV20" s="39">
        <f t="shared" si="132"/>
        <v>12</v>
      </c>
      <c r="BW20" s="39" t="str">
        <f t="shared" si="133"/>
        <v/>
      </c>
      <c r="BX20" s="39" t="str">
        <f t="shared" si="134"/>
        <v/>
      </c>
      <c r="BY20" s="39">
        <f t="shared" si="135"/>
        <v>10</v>
      </c>
      <c r="BZ20" s="39" t="str">
        <f t="shared" si="136"/>
        <v/>
      </c>
      <c r="CA20" s="39" t="str">
        <f t="shared" si="137"/>
        <v/>
      </c>
      <c r="CB20" s="39" t="str">
        <f t="shared" si="138"/>
        <v/>
      </c>
      <c r="CC20" s="39" t="str">
        <f t="shared" si="139"/>
        <v/>
      </c>
      <c r="CD20" s="39" t="str">
        <f t="shared" si="140"/>
        <v/>
      </c>
      <c r="CE20" s="39" t="str">
        <f t="shared" si="141"/>
        <v/>
      </c>
      <c r="CF20" s="39" t="str">
        <f t="shared" si="142"/>
        <v/>
      </c>
      <c r="CG20" s="39" t="str">
        <f t="shared" si="143"/>
        <v/>
      </c>
      <c r="CH20" s="39" t="str">
        <f t="shared" si="144"/>
        <v/>
      </c>
      <c r="CI20" s="39" t="str">
        <f t="shared" si="145"/>
        <v/>
      </c>
      <c r="CJ20" s="39" t="str">
        <f t="shared" si="146"/>
        <v/>
      </c>
      <c r="CK20" s="39" t="str">
        <f t="shared" si="147"/>
        <v/>
      </c>
      <c r="CL20" s="39" t="str">
        <f t="shared" si="148"/>
        <v/>
      </c>
      <c r="CM20" s="37">
        <f>IF(CP20="","",(VLOOKUP(CP20,Dane!$A$2:$B$10,2)+2*CN20+CO20)*CM$6)</f>
        <v>60</v>
      </c>
      <c r="CN20" s="11">
        <v>1</v>
      </c>
      <c r="CO20" s="11">
        <v>2</v>
      </c>
      <c r="CP20" s="11">
        <v>0</v>
      </c>
      <c r="CQ20" s="37" t="str">
        <f>IF(CT20="","",(VLOOKUP(CT20,Dane!$A$2:$B$10,2)+2*CR20+CS20)*CQ$6)</f>
        <v/>
      </c>
      <c r="CR20" s="10"/>
      <c r="CS20" s="10"/>
      <c r="CT20" s="10"/>
      <c r="CU20" s="37">
        <f>IF(CX20="","",(VLOOKUP(CX20,Dane!$A$2:$B$10,2)+2*CV20+CW20)*CU$6)</f>
        <v>8</v>
      </c>
      <c r="CV20" s="11">
        <v>0</v>
      </c>
      <c r="CW20" s="11">
        <v>1</v>
      </c>
      <c r="CX20" s="11">
        <v>0</v>
      </c>
      <c r="CY20" s="37" t="str">
        <f>IF(DB20="","",(VLOOKUP(DB20,Dane!$A$2:$B$10,2)+2*CZ20+DA20)*CY$6)</f>
        <v/>
      </c>
      <c r="CZ20" s="10"/>
      <c r="DA20" s="10"/>
      <c r="DB20" s="10"/>
      <c r="DC20" s="37" t="str">
        <f>IF(DF20="","",(VLOOKUP(DF20,Dane!$A$2:$B$10,2)+2*DD20+DE20)*DC$6)</f>
        <v/>
      </c>
      <c r="DD20" s="10"/>
      <c r="DE20" s="10"/>
      <c r="DF20" s="10"/>
      <c r="DG20" s="37">
        <f>IF(DJ20="","",(VLOOKUP(DJ20,Dane!$A$2:$B$10,2)+2*DH20+DI20)*DG$6)</f>
        <v>6</v>
      </c>
      <c r="DH20" s="10">
        <v>0</v>
      </c>
      <c r="DI20" s="10">
        <v>2</v>
      </c>
      <c r="DJ20" s="10">
        <v>0</v>
      </c>
      <c r="DK20" s="37" t="str">
        <f>IF(DN20="","",(VLOOKUP(DN20,Dane!$A$2:$B$10,2)+2*DL20+DM20)*DK$6)</f>
        <v/>
      </c>
      <c r="DL20" s="10"/>
      <c r="DM20" s="10"/>
      <c r="DN20" s="10"/>
      <c r="DO20" s="37" t="str">
        <f>IF(DR20="","",(VLOOKUP(DR20,Dane!$A$2:$B$10,2)+2*DP20+DQ20)*DO$6)</f>
        <v/>
      </c>
      <c r="DP20" s="10"/>
      <c r="DQ20" s="10"/>
      <c r="DR20" s="10"/>
      <c r="DS20" s="37" t="str">
        <f>IF(DV20="","",(VLOOKUP(DV20,Dane!$A$2:$B$10,2)+2*DT20+DU20)*DS$6)</f>
        <v/>
      </c>
      <c r="DT20" s="10"/>
      <c r="DU20" s="10"/>
      <c r="DV20" s="10"/>
      <c r="DW20" s="37" t="str">
        <f>IF(DZ20="","",(VLOOKUP(DZ20,Dane!$A$2:$B$10,2)+2*DX20+DY20)*DW$6)</f>
        <v/>
      </c>
      <c r="DX20" s="10"/>
      <c r="DY20" s="10"/>
      <c r="DZ20" s="10"/>
      <c r="EA20" s="37" t="str">
        <f>IF(ED20="","",(VLOOKUP(ED20,Dane!$A$2:$B$10,2)+2*EB20+EC20)*EA$6)</f>
        <v/>
      </c>
      <c r="EB20" s="10"/>
      <c r="EC20" s="10"/>
      <c r="ED20" s="10"/>
      <c r="EE20" s="37" t="str">
        <f>IF(EH20="","",(VLOOKUP(EH20,Dane!$A$2:$B$10,2)+2*EF20+EG20)*EE$6)</f>
        <v/>
      </c>
      <c r="EF20" s="10"/>
      <c r="EG20" s="10"/>
      <c r="EH20" s="10"/>
      <c r="EI20" s="37" t="str">
        <f>IF(EL20="","",(VLOOKUP(EL20,Dane!$A$2:$B$10,2)+2*EJ20+EK20)*EI$6)</f>
        <v/>
      </c>
      <c r="EJ20" s="10"/>
      <c r="EK20" s="10"/>
      <c r="EL20" s="10"/>
      <c r="EM20" s="37" t="str">
        <f>IF(EP20="","",(VLOOKUP(EP20,Dane!$A$2:$B$10,2)+2*EN20+EO20)*EM$6)</f>
        <v/>
      </c>
      <c r="EN20" s="10"/>
      <c r="EO20" s="10"/>
      <c r="EP20" s="10"/>
      <c r="EQ20" s="37" t="str">
        <f>IF(ET20="","",(VLOOKUP(ET20,Dane!$A$2:$B$10,2)+2*ER20+ES20)*EQ$6)</f>
        <v/>
      </c>
      <c r="ER20" s="10"/>
      <c r="ES20" s="10"/>
      <c r="ET20" s="10"/>
      <c r="EU20" s="37">
        <f>IF(EX20="","",(VLOOKUP(EX20,Dane!$A$2:$B$10,2)+2*EV20+EW20)*EU$6)</f>
        <v>46</v>
      </c>
      <c r="EV20" s="11">
        <v>2</v>
      </c>
      <c r="EW20" s="11">
        <v>2</v>
      </c>
      <c r="EX20" s="11">
        <v>3</v>
      </c>
      <c r="EY20" s="37" t="str">
        <f>IF(FB20="","",(VLOOKUP(FB20,Dane!$A$2:$B$10,2)+2*EZ20+FA20)*EY$6)</f>
        <v/>
      </c>
      <c r="EZ20" s="10"/>
      <c r="FA20" s="10"/>
      <c r="FB20" s="10"/>
      <c r="FC20" s="37">
        <f>IF(FF20="","",(VLOOKUP(FF20,Dane!$A$2:$B$10,2)+2*FD20+FE20)*FC$6)</f>
        <v>30</v>
      </c>
      <c r="FD20" s="11">
        <v>1</v>
      </c>
      <c r="FE20" s="11">
        <v>1</v>
      </c>
      <c r="FF20" s="11">
        <v>0</v>
      </c>
      <c r="FG20" s="37" t="str">
        <f>IF(FJ20="","",(VLOOKUP(FJ20,Dane!$A$2:$B$10,2)+2*FH20+FI20)*FG$6)</f>
        <v/>
      </c>
      <c r="FH20" s="10"/>
      <c r="FI20" s="10"/>
      <c r="FJ20" s="10"/>
      <c r="FK20" s="37" t="str">
        <f>IF(FN20="","",(VLOOKUP(FN20,Dane!$A$2:$B$10,2)+2*FL20+FM20)*FK$6)</f>
        <v/>
      </c>
      <c r="FL20" s="10"/>
      <c r="FM20" s="10"/>
      <c r="FN20" s="10"/>
      <c r="FO20" s="37" t="str">
        <f>IF(FR20="","",(VLOOKUP(FR20,Dane!$A$2:$B$10,2)+2*FP20+FQ20)*FO$6)</f>
        <v/>
      </c>
      <c r="FP20" s="10"/>
      <c r="FQ20" s="10"/>
      <c r="FR20" s="10"/>
      <c r="FS20" s="37" t="str">
        <f>IF(FV20="","",(VLOOKUP(FV20,Dane!$A$2:$B$10,2)+2*FT20+FU20)*FS$6)</f>
        <v/>
      </c>
      <c r="FT20" s="10"/>
      <c r="FU20" s="10"/>
      <c r="FV20" s="10"/>
      <c r="FW20" s="37" t="str">
        <f>IF(FZ20="","",(VLOOKUP(FZ20,Dane!$A$2:$B$10,2)+2*FX20+FY20)*FW$6)</f>
        <v/>
      </c>
      <c r="FX20" s="10"/>
      <c r="FY20" s="10"/>
      <c r="FZ20" s="10"/>
      <c r="GA20" s="37" t="str">
        <f>IF(GD20="","",(VLOOKUP(GD20,Dane!$A$2:$B$10,2)+2*GB20+GC20)*GA$6)</f>
        <v/>
      </c>
      <c r="GB20" s="10"/>
      <c r="GC20" s="10"/>
      <c r="GD20" s="10"/>
      <c r="GE20" s="37" t="str">
        <f>IF(GH20="","",(VLOOKUP(GH20,Dane!$A$2:$B$10,2)+2*GF20+GG20)*GE$6)</f>
        <v/>
      </c>
      <c r="GF20" s="10"/>
      <c r="GG20" s="10"/>
      <c r="GH20" s="10"/>
      <c r="GI20" s="37">
        <f>IF(GL20="","",(VLOOKUP(GL20,Dane!$A$2:$B$10,2)+2*GJ20+GK20)*GI$6)</f>
        <v>8</v>
      </c>
      <c r="GJ20" s="9">
        <v>0</v>
      </c>
      <c r="GK20" s="9">
        <v>1</v>
      </c>
      <c r="GL20" s="9">
        <v>0</v>
      </c>
      <c r="GM20" s="37" t="str">
        <f>IF(GP20="","",(VLOOKUP(GP20,Dane!$A$2:$B$10,2)+2*GN20+GO20)*GM$6)</f>
        <v/>
      </c>
      <c r="GN20" s="10"/>
      <c r="GO20" s="10"/>
      <c r="GP20" s="10"/>
      <c r="GQ20" s="37" t="str">
        <f>IF(GT20="","",(VLOOKUP(GT20,Dane!$A$2:$B$10,2)+2*GR20+GS20)*GQ$6)</f>
        <v/>
      </c>
      <c r="GR20" s="10"/>
      <c r="GS20" s="10"/>
      <c r="GT20" s="10"/>
      <c r="GU20" s="37" t="str">
        <f>IF(GX20="","",(VLOOKUP(GX20,Dane!$A$2:$B$10,2)+2*GV20+GW20)*GU$6)</f>
        <v/>
      </c>
      <c r="GV20" s="10"/>
      <c r="GW20" s="10"/>
      <c r="GX20" s="10"/>
      <c r="GY20" s="37" t="str">
        <f>IF(HB20="","",(VLOOKUP(HB20,Dane!$A$2:$B$10,2)+2*GZ20+HA20)*GY$6)</f>
        <v/>
      </c>
      <c r="GZ20" s="10"/>
      <c r="HA20" s="10"/>
      <c r="HB20" s="10"/>
      <c r="HC20" s="37">
        <f>IF(HF20="","",(VLOOKUP(HF20,Dane!$A$2:$B$10,2)+2*HD20+HE20)*HC$6)</f>
        <v>92</v>
      </c>
      <c r="HD20" s="11">
        <v>4</v>
      </c>
      <c r="HE20" s="11">
        <v>2</v>
      </c>
      <c r="HF20" s="11">
        <v>7</v>
      </c>
      <c r="HG20" s="37" t="str">
        <f>IF(HJ20="","",(VLOOKUP(HJ20,Dane!$A$2:$B$10,2)+2*HH20+HI20)*HG$6)</f>
        <v/>
      </c>
      <c r="HH20" s="10"/>
      <c r="HI20" s="10"/>
      <c r="HJ20" s="10"/>
      <c r="HK20" s="37" t="str">
        <f>IF(HN20="","",(VLOOKUP(HN20,Dane!$A$2:$B$10,2)+2*HL20+HM20)*HK$6)</f>
        <v/>
      </c>
      <c r="HL20" s="10"/>
      <c r="HM20" s="10"/>
      <c r="HN20" s="10"/>
      <c r="HO20" s="37" t="str">
        <f>IF(HR20="","",(VLOOKUP(HR20,Dane!$A$2:$B$10,2)+2*HP20+HQ20)*HO$6)</f>
        <v/>
      </c>
      <c r="HP20" s="10"/>
      <c r="HQ20" s="10"/>
      <c r="HR20" s="10"/>
      <c r="HS20" s="37">
        <f>IF(HV20="","",(VLOOKUP(HV20,Dane!$A$2:$B$10,2)+2*HT20+HU20)*HS$6)</f>
        <v>36</v>
      </c>
      <c r="HT20" s="11">
        <v>2</v>
      </c>
      <c r="HU20" s="11">
        <v>1</v>
      </c>
      <c r="HV20" s="11">
        <v>2</v>
      </c>
      <c r="HW20" s="37" t="str">
        <f>IF(HZ20="","",(VLOOKUP(HZ20,Dane!$A$2:$B$10,2)+2*HX20+HY20)*HW$6)</f>
        <v/>
      </c>
      <c r="HX20" s="10"/>
      <c r="HY20" s="10"/>
      <c r="HZ20" s="10"/>
      <c r="IA20" s="37">
        <f>IF(ID20="","",(VLOOKUP(ID20,Dane!$A$2:$B$10,2)+2*IB20+IC20)*IA$6)</f>
        <v>30</v>
      </c>
      <c r="IB20" s="10">
        <v>1</v>
      </c>
      <c r="IC20" s="10">
        <v>2</v>
      </c>
      <c r="ID20" s="10">
        <v>5</v>
      </c>
      <c r="IE20" s="37" t="str">
        <f>IF(IH20="","",(VLOOKUP(IH20,Dane!$A$2:$B$10,2)+2*IF20+IG20)*IE$6)</f>
        <v/>
      </c>
      <c r="IF20" s="10"/>
      <c r="IG20" s="10"/>
      <c r="IH20" s="10"/>
      <c r="II20" s="37" t="str">
        <f>IF(IL20="","",(VLOOKUP(IL20,Dane!$A$2:$B$10,2)+2*IJ20+IK20)*II$6)</f>
        <v/>
      </c>
      <c r="IJ20" s="10"/>
      <c r="IK20" s="10"/>
      <c r="IL20" s="10"/>
      <c r="IM20" s="37" t="str">
        <f>IF(IP20="","",(VLOOKUP(IP20,Dane!$A$2:$B$10,2)+2*IN20+IO20)*IM$6)</f>
        <v/>
      </c>
      <c r="IN20" s="10"/>
      <c r="IO20" s="10"/>
      <c r="IP20" s="10"/>
      <c r="IQ20" s="37">
        <f>IF(IT20="","",(VLOOKUP(IT20,Dane!$A$2:$B$10,2)+2*IR20+IS20)*IQ$6)</f>
        <v>5</v>
      </c>
      <c r="IR20" s="9">
        <v>0</v>
      </c>
      <c r="IS20" s="9">
        <v>1</v>
      </c>
      <c r="IT20" s="9">
        <v>0</v>
      </c>
      <c r="IU20" s="37" t="str">
        <f>IF(IX20="","",(VLOOKUP(IX20,Dane!$A$2:$B$10,2)+2*IV20+IW20)*IU$6)</f>
        <v/>
      </c>
      <c r="IV20" s="10"/>
      <c r="IW20" s="10"/>
      <c r="IX20" s="10"/>
      <c r="IY20" s="37" t="str">
        <f>IF(JB20="","",(VLOOKUP(JB20,Dane!$A$2:$B$10,2)+2*IZ20+JA20)*IY$6)</f>
        <v/>
      </c>
      <c r="IZ20" s="10"/>
      <c r="JA20" s="10"/>
      <c r="JB20" s="10"/>
      <c r="JC20" s="37">
        <f>IF(JF20="","",(VLOOKUP(JF20,Dane!$A$2:$B$10,2)+2*JD20+JE20)*JC$6)</f>
        <v>15</v>
      </c>
      <c r="JD20" s="11">
        <v>0</v>
      </c>
      <c r="JE20" s="11">
        <v>1</v>
      </c>
      <c r="JF20" s="11">
        <v>0</v>
      </c>
      <c r="JG20" s="37" t="str">
        <f>IF(JJ20="","",(VLOOKUP(JJ20,Dane!$A$2:$B$10,2)+2*JH20+JI20)*JG$6)</f>
        <v/>
      </c>
      <c r="JH20" s="10"/>
      <c r="JI20" s="10"/>
      <c r="JJ20" s="10"/>
      <c r="JK20" s="37" t="str">
        <f>IF(JN20="","",(VLOOKUP(JN20,Dane!$A$2:$B$10,2)+2*JL20+JM20)*JK$6)</f>
        <v/>
      </c>
      <c r="JL20" s="10"/>
      <c r="JM20" s="10"/>
      <c r="JN20" s="10"/>
      <c r="JO20" s="37">
        <f>IF(JR20="","",(VLOOKUP(JR20,Dane!$A$2:$B$10,2)+2*JP20+JQ20)*JO$6)</f>
        <v>237.5</v>
      </c>
      <c r="JP20" s="11">
        <v>3</v>
      </c>
      <c r="JQ20" s="11">
        <v>2</v>
      </c>
      <c r="JR20" s="11">
        <v>7</v>
      </c>
      <c r="JS20" s="37" t="str">
        <f>IF(JV20="","",(VLOOKUP(JV20,Dane!$A$2:$B$10,2)+2*JT20+JU20)*JS$6)</f>
        <v/>
      </c>
      <c r="JT20" s="10"/>
      <c r="JU20" s="10"/>
      <c r="JV20" s="10"/>
      <c r="JW20" s="37" t="str">
        <f>IF(JZ20="","",(VLOOKUP(JZ20,Dane!$A$2:$B$10,2)+2*JX20+JY20)*JW$6)</f>
        <v/>
      </c>
      <c r="JX20" s="10"/>
      <c r="JY20" s="10"/>
      <c r="JZ20" s="10"/>
      <c r="KA20" s="37" t="str">
        <f>IF(KD20="","",(VLOOKUP(KD20,Dane!$A$2:$B$10,2)+2*KB20+KC20)*KA$6)</f>
        <v/>
      </c>
      <c r="KB20" s="10"/>
      <c r="KC20" s="10"/>
      <c r="KD20" s="10"/>
      <c r="KE20" s="37" t="str">
        <f>IF(KH20="","",(VLOOKUP(KH20,Dane!$A$2:$B$10,2)+2*KF20+KG20)*KE$6)</f>
        <v/>
      </c>
      <c r="KF20" s="10"/>
      <c r="KG20" s="10"/>
      <c r="KH20" s="10"/>
      <c r="KI20" s="37" t="str">
        <f>IF(KL20="","",(VLOOKUP(KL20,Dane!$A$2:$B$10,2)+2*KJ20+KK20)*KI$6)</f>
        <v/>
      </c>
      <c r="KJ20" s="10"/>
      <c r="KK20" s="10"/>
      <c r="KL20" s="10"/>
      <c r="KM20" s="37" t="str">
        <f>IF(KP20="","",(VLOOKUP(KP20,Dane!$A$2:$B$10,2)+2*KN20+KO20)*KM$6)</f>
        <v/>
      </c>
      <c r="KN20" s="10"/>
      <c r="KO20" s="10"/>
      <c r="KP20" s="10"/>
      <c r="KQ20" s="37" t="str">
        <f>IF(KT20="","",(VLOOKUP(KT20,Dane!$A$2:$B$10,2)+2*KR20+KS20)*KQ$6)</f>
        <v/>
      </c>
      <c r="KR20" s="10"/>
      <c r="KS20" s="10"/>
      <c r="KT20" s="10"/>
      <c r="KU20" s="37" t="str">
        <f>IF(KX20="","",(VLOOKUP(KX20,Dane!$A$2:$B$10,2)+2*KV20+KW20)*KU$6)</f>
        <v/>
      </c>
      <c r="KV20" s="10"/>
      <c r="KW20" s="10"/>
      <c r="KX20" s="10"/>
      <c r="KY20" s="37" t="str">
        <f>IF(LB20="","",(VLOOKUP(LB20,Dane!$A$2:$B$10,2)+2*KZ20+LA20)*KY$6)</f>
        <v/>
      </c>
      <c r="KZ20" s="10"/>
      <c r="LA20" s="10"/>
      <c r="LB20" s="10"/>
      <c r="LC20" s="37" t="str">
        <f>IF(LF20="","",(VLOOKUP(LF20,Dane!$A$2:$B$10,2)+2*LD20+LE20)*LC$6)</f>
        <v/>
      </c>
      <c r="LD20" s="10"/>
      <c r="LE20" s="10"/>
      <c r="LF20" s="10"/>
      <c r="LG20" s="37">
        <f>IF(LJ20="","",(VLOOKUP(LJ20,Dane!$A$2:$B$10,2)+2*LH20+LI20)*LG$6)</f>
        <v>12</v>
      </c>
      <c r="LH20" s="11">
        <v>0</v>
      </c>
      <c r="LI20" s="11">
        <v>2</v>
      </c>
      <c r="LJ20" s="11">
        <v>0</v>
      </c>
      <c r="LK20" s="37" t="str">
        <f>IF(LN20="","",(VLOOKUP(LN20,Dane!$A$2:$B$10,2)+2*LL20+LM20)*LK$6)</f>
        <v/>
      </c>
      <c r="LL20" s="10"/>
      <c r="LM20" s="10"/>
      <c r="LN20" s="10"/>
      <c r="LO20" s="37" t="str">
        <f>IF(LR20="","",(VLOOKUP(LR20,Dane!$A$2:$B$10,2)+2*LP20+LQ20)*LO$6)</f>
        <v/>
      </c>
      <c r="LP20" s="10"/>
      <c r="LQ20" s="10"/>
      <c r="LR20" s="10"/>
      <c r="LS20" s="37">
        <f>IF(LV20="","",(VLOOKUP(LV20,Dane!$A$2:$B$10,2)+2*LT20+LU20)*LS$6)</f>
        <v>10</v>
      </c>
      <c r="LT20" s="11">
        <v>0</v>
      </c>
      <c r="LU20" s="11">
        <v>1</v>
      </c>
      <c r="LV20" s="11">
        <v>0</v>
      </c>
      <c r="LW20" s="37" t="str">
        <f>IF(LZ20="","",(VLOOKUP(LZ20,Dane!$A$2:$B$10,2)+2*LX20+LY20)*LW$6)</f>
        <v/>
      </c>
      <c r="LX20" s="10"/>
      <c r="LY20" s="10"/>
      <c r="LZ20" s="10"/>
      <c r="MA20" s="37" t="str">
        <f>IF(MD20="","",(VLOOKUP(MD20,Dane!$A$2:$B$10,2)+2*MB20+MC20)*MA$6)</f>
        <v/>
      </c>
      <c r="MB20" s="10"/>
      <c r="MC20" s="10"/>
      <c r="MD20" s="10"/>
      <c r="ME20" s="37" t="str">
        <f>IF(MH20="","",(VLOOKUP(MH20,Dane!$A$2:$B$10,2)+2*MF20+MG20)*ME$6)</f>
        <v/>
      </c>
      <c r="MF20" s="10"/>
      <c r="MG20" s="10"/>
      <c r="MH20" s="10"/>
      <c r="MI20" s="37" t="str">
        <f>IF(ML20="","",(VLOOKUP(ML20,Dane!$A$2:$B$10,2)+2*MJ20+MK20)*MI$6)</f>
        <v/>
      </c>
      <c r="MJ20" s="10"/>
      <c r="MK20" s="10"/>
      <c r="ML20" s="10"/>
      <c r="MM20" s="37" t="str">
        <f>IF(MP20="","",(VLOOKUP(MP20,Dane!$A$2:$B$10,2)+2*MN20+MO20)*MM$6)</f>
        <v/>
      </c>
      <c r="MN20" s="10"/>
      <c r="MO20" s="10"/>
      <c r="MP20" s="10"/>
      <c r="MQ20" s="37" t="str">
        <f>IF(MT20="","",(VLOOKUP(MT20,Dane!$A$2:$B$10,2)+2*MR20+MS20)*MQ$6)</f>
        <v/>
      </c>
      <c r="MR20" s="10"/>
      <c r="MS20" s="10"/>
      <c r="MT20" s="10"/>
      <c r="MU20" s="37" t="str">
        <f>IF(MX20="","",(VLOOKUP(MX20,Dane!$A$2:$B$10,2)+2*MV20+MW20)*MU$6)</f>
        <v/>
      </c>
      <c r="MV20" s="10"/>
      <c r="MW20" s="10"/>
      <c r="MX20" s="10"/>
      <c r="MY20" s="37" t="str">
        <f>IF(NB20="","",(VLOOKUP(NB20,Dane!$A$2:$B$10,2)+2*MZ20+NA20)*MY$6)</f>
        <v/>
      </c>
      <c r="MZ20" s="10"/>
      <c r="NA20" s="10"/>
      <c r="NB20" s="10"/>
      <c r="NC20" s="37" t="str">
        <f>IF(NF20="","",(VLOOKUP(NF20,Dane!$A$2:$B$10,2)+2*ND20+NE20)*NC$6)</f>
        <v/>
      </c>
      <c r="ND20" s="10"/>
      <c r="NE20" s="10"/>
      <c r="NF20" s="10"/>
      <c r="NG20" s="37" t="str">
        <f>IF(NJ20="","",(VLOOKUP(NJ20,Dane!$A$2:$B$10,2)+2*NH20+NI20)*NG$6)</f>
        <v/>
      </c>
      <c r="NH20" s="10"/>
      <c r="NI20" s="10"/>
      <c r="NJ20" s="10"/>
      <c r="NK20" s="37" t="str">
        <f>IF(NN20="","",(VLOOKUP(NN20,Dane!$A$2:$B$10,2)+2*NL20+NM20)*NK$6)</f>
        <v/>
      </c>
      <c r="NL20" s="10"/>
      <c r="NM20" s="10"/>
      <c r="NN20" s="10"/>
      <c r="NO20" s="37" t="str">
        <f>IF(NR20="","",(VLOOKUP(NR20,Dane!$A$2:$B$10,2)+2*NP20+NQ20)*NO$6)</f>
        <v/>
      </c>
      <c r="NP20" s="10"/>
      <c r="NQ20" s="10"/>
      <c r="NR20" s="10"/>
      <c r="NS20" s="37" t="str">
        <f>IF(NV20="","",(VLOOKUP(NV20,Dane!$A$2:$B$10,2)+2*NT20+NU20)*NS$6)</f>
        <v/>
      </c>
      <c r="NT20" s="10"/>
      <c r="NU20" s="10"/>
      <c r="NV20" s="13"/>
    </row>
    <row r="21" spans="1:386" x14ac:dyDescent="0.25">
      <c r="A21" s="6">
        <v>15</v>
      </c>
      <c r="B21" s="7" t="s">
        <v>176</v>
      </c>
      <c r="C21" s="8">
        <v>2005</v>
      </c>
      <c r="D21" s="54" t="str">
        <f>VLOOKUP(C21,Dane!$A$17:$B$34,2)</f>
        <v>funny</v>
      </c>
      <c r="E21" s="43" t="s">
        <v>177</v>
      </c>
      <c r="F21" s="49">
        <f t="shared" si="73"/>
        <v>544</v>
      </c>
      <c r="G21" s="47">
        <f t="shared" si="150"/>
        <v>96</v>
      </c>
      <c r="H21" s="47">
        <f t="shared" si="150"/>
        <v>69</v>
      </c>
      <c r="I21" s="47">
        <f t="shared" si="150"/>
        <v>58</v>
      </c>
      <c r="J21" s="47">
        <f t="shared" si="150"/>
        <v>57</v>
      </c>
      <c r="K21" s="47">
        <f t="shared" si="150"/>
        <v>51</v>
      </c>
      <c r="L21" s="47">
        <f t="shared" si="150"/>
        <v>51</v>
      </c>
      <c r="M21" s="47">
        <f t="shared" si="150"/>
        <v>42</v>
      </c>
      <c r="N21" s="47">
        <f t="shared" si="150"/>
        <v>42</v>
      </c>
      <c r="O21" s="47">
        <f t="shared" si="150"/>
        <v>42</v>
      </c>
      <c r="P21" s="47">
        <f t="shared" si="150"/>
        <v>36</v>
      </c>
      <c r="Q21" s="45" t="str">
        <f t="shared" si="75"/>
        <v/>
      </c>
      <c r="R21" s="39" t="str">
        <f t="shared" si="76"/>
        <v/>
      </c>
      <c r="S21" s="39" t="str">
        <f t="shared" si="77"/>
        <v/>
      </c>
      <c r="T21" s="39" t="str">
        <f t="shared" si="78"/>
        <v/>
      </c>
      <c r="U21" s="39" t="str">
        <f t="shared" si="79"/>
        <v/>
      </c>
      <c r="V21" s="39" t="str">
        <f t="shared" si="80"/>
        <v/>
      </c>
      <c r="W21" s="39" t="str">
        <f t="shared" si="81"/>
        <v/>
      </c>
      <c r="X21" s="39" t="str">
        <f t="shared" si="82"/>
        <v/>
      </c>
      <c r="Y21" s="39" t="str">
        <f t="shared" si="83"/>
        <v/>
      </c>
      <c r="Z21" s="39" t="str">
        <f t="shared" si="84"/>
        <v/>
      </c>
      <c r="AA21" s="39" t="str">
        <f t="shared" si="85"/>
        <v/>
      </c>
      <c r="AB21" s="39" t="str">
        <f t="shared" si="86"/>
        <v/>
      </c>
      <c r="AC21" s="39" t="str">
        <f t="shared" si="87"/>
        <v/>
      </c>
      <c r="AD21" s="39" t="str">
        <f t="shared" si="88"/>
        <v/>
      </c>
      <c r="AE21" s="39" t="str">
        <f t="shared" si="89"/>
        <v/>
      </c>
      <c r="AF21" s="39" t="str">
        <f t="shared" si="90"/>
        <v/>
      </c>
      <c r="AG21" s="39" t="str">
        <f t="shared" si="91"/>
        <v/>
      </c>
      <c r="AH21" s="39" t="str">
        <f t="shared" si="92"/>
        <v/>
      </c>
      <c r="AI21" s="39" t="str">
        <f t="shared" si="93"/>
        <v/>
      </c>
      <c r="AJ21" s="39">
        <f t="shared" si="94"/>
        <v>34</v>
      </c>
      <c r="AK21" s="39" t="str">
        <f t="shared" si="95"/>
        <v/>
      </c>
      <c r="AL21" s="39" t="str">
        <f t="shared" si="96"/>
        <v/>
      </c>
      <c r="AM21" s="39">
        <f t="shared" si="97"/>
        <v>36</v>
      </c>
      <c r="AN21" s="39" t="str">
        <f t="shared" si="98"/>
        <v/>
      </c>
      <c r="AO21" s="39" t="str">
        <f t="shared" si="99"/>
        <v/>
      </c>
      <c r="AP21" s="39" t="str">
        <f t="shared" si="100"/>
        <v/>
      </c>
      <c r="AQ21" s="39" t="str">
        <f t="shared" si="101"/>
        <v/>
      </c>
      <c r="AR21" s="39" t="str">
        <f t="shared" si="102"/>
        <v/>
      </c>
      <c r="AS21" s="39">
        <f t="shared" si="103"/>
        <v>42</v>
      </c>
      <c r="AT21" s="39" t="str">
        <f t="shared" si="104"/>
        <v/>
      </c>
      <c r="AU21" s="39" t="str">
        <f t="shared" si="105"/>
        <v/>
      </c>
      <c r="AV21" s="39">
        <f t="shared" si="106"/>
        <v>58</v>
      </c>
      <c r="AW21" s="39">
        <f t="shared" si="107"/>
        <v>51</v>
      </c>
      <c r="AX21" s="39">
        <f t="shared" si="108"/>
        <v>57</v>
      </c>
      <c r="AY21" s="39" t="str">
        <f t="shared" si="109"/>
        <v/>
      </c>
      <c r="AZ21" s="39" t="str">
        <f t="shared" si="110"/>
        <v/>
      </c>
      <c r="BA21" s="39" t="str">
        <f t="shared" si="111"/>
        <v/>
      </c>
      <c r="BB21" s="39" t="str">
        <f t="shared" si="112"/>
        <v/>
      </c>
      <c r="BC21" s="39" t="str">
        <f t="shared" si="113"/>
        <v/>
      </c>
      <c r="BD21" s="39" t="str">
        <f t="shared" si="114"/>
        <v/>
      </c>
      <c r="BE21" s="39" t="str">
        <f t="shared" si="115"/>
        <v/>
      </c>
      <c r="BF21" s="39" t="str">
        <f t="shared" si="116"/>
        <v/>
      </c>
      <c r="BG21" s="39">
        <f t="shared" si="117"/>
        <v>51</v>
      </c>
      <c r="BH21" s="39" t="str">
        <f t="shared" si="118"/>
        <v/>
      </c>
      <c r="BI21" s="39" t="str">
        <f t="shared" si="119"/>
        <v/>
      </c>
      <c r="BJ21" s="39" t="str">
        <f t="shared" si="120"/>
        <v/>
      </c>
      <c r="BK21" s="39" t="str">
        <f t="shared" si="121"/>
        <v/>
      </c>
      <c r="BL21" s="39">
        <f t="shared" si="122"/>
        <v>42</v>
      </c>
      <c r="BM21" s="39" t="str">
        <f t="shared" si="123"/>
        <v/>
      </c>
      <c r="BN21" s="39">
        <f t="shared" si="124"/>
        <v>12</v>
      </c>
      <c r="BO21" s="39" t="str">
        <f t="shared" si="125"/>
        <v/>
      </c>
      <c r="BP21" s="39" t="str">
        <f t="shared" si="126"/>
        <v/>
      </c>
      <c r="BQ21" s="39">
        <f t="shared" si="127"/>
        <v>69</v>
      </c>
      <c r="BR21" s="39" t="str">
        <f t="shared" si="128"/>
        <v/>
      </c>
      <c r="BS21" s="39" t="str">
        <f t="shared" si="129"/>
        <v/>
      </c>
      <c r="BT21" s="39" t="str">
        <f t="shared" si="130"/>
        <v/>
      </c>
      <c r="BU21" s="39">
        <f t="shared" si="131"/>
        <v>96</v>
      </c>
      <c r="BV21" s="39" t="str">
        <f t="shared" si="132"/>
        <v/>
      </c>
      <c r="BW21" s="39" t="str">
        <f t="shared" si="133"/>
        <v/>
      </c>
      <c r="BX21" s="39">
        <f t="shared" si="134"/>
        <v>16</v>
      </c>
      <c r="BY21" s="39" t="str">
        <f t="shared" si="135"/>
        <v/>
      </c>
      <c r="BZ21" s="39" t="str">
        <f t="shared" si="136"/>
        <v/>
      </c>
      <c r="CA21" s="39" t="str">
        <f t="shared" si="137"/>
        <v/>
      </c>
      <c r="CB21" s="39" t="str">
        <f t="shared" si="138"/>
        <v/>
      </c>
      <c r="CC21" s="39" t="str">
        <f t="shared" si="139"/>
        <v/>
      </c>
      <c r="CD21" s="39" t="str">
        <f t="shared" si="140"/>
        <v/>
      </c>
      <c r="CE21" s="39" t="str">
        <f t="shared" si="141"/>
        <v/>
      </c>
      <c r="CF21" s="39">
        <f t="shared" si="142"/>
        <v>21</v>
      </c>
      <c r="CG21" s="39">
        <f t="shared" si="143"/>
        <v>42</v>
      </c>
      <c r="CH21" s="39" t="str">
        <f t="shared" si="144"/>
        <v/>
      </c>
      <c r="CI21" s="39" t="str">
        <f t="shared" si="145"/>
        <v/>
      </c>
      <c r="CJ21" s="39" t="str">
        <f t="shared" si="146"/>
        <v/>
      </c>
      <c r="CK21" s="39" t="str">
        <f t="shared" si="147"/>
        <v/>
      </c>
      <c r="CL21" s="39">
        <f t="shared" si="148"/>
        <v>24</v>
      </c>
      <c r="CM21" s="37" t="str">
        <f>IF(CP21="","",(VLOOKUP(CP21,Dane!$A$2:$B$10,2)+2*CN21+CO21)*CM$6)</f>
        <v/>
      </c>
      <c r="CN21" s="10"/>
      <c r="CO21" s="10"/>
      <c r="CP21" s="10"/>
      <c r="CQ21" s="37" t="str">
        <f>IF(CT21="","",(VLOOKUP(CT21,Dane!$A$2:$B$10,2)+2*CR21+CS21)*CQ$6)</f>
        <v/>
      </c>
      <c r="CR21" s="10"/>
      <c r="CS21" s="10"/>
      <c r="CT21" s="10"/>
      <c r="CU21" s="37" t="str">
        <f>IF(CX21="","",(VLOOKUP(CX21,Dane!$A$2:$B$10,2)+2*CV21+CW21)*CU$6)</f>
        <v/>
      </c>
      <c r="CV21" s="10"/>
      <c r="CW21" s="10"/>
      <c r="CX21" s="10"/>
      <c r="CY21" s="37" t="str">
        <f>IF(DB21="","",(VLOOKUP(DB21,Dane!$A$2:$B$10,2)+2*CZ21+DA21)*CY$6)</f>
        <v/>
      </c>
      <c r="CZ21" s="10"/>
      <c r="DA21" s="10"/>
      <c r="DB21" s="10"/>
      <c r="DC21" s="37" t="str">
        <f>IF(DF21="","",(VLOOKUP(DF21,Dane!$A$2:$B$10,2)+2*DD21+DE21)*DC$6)</f>
        <v/>
      </c>
      <c r="DD21" s="10"/>
      <c r="DE21" s="10"/>
      <c r="DF21" s="10"/>
      <c r="DG21" s="37" t="str">
        <f>IF(DJ21="","",(VLOOKUP(DJ21,Dane!$A$2:$B$10,2)+2*DH21+DI21)*DG$6)</f>
        <v/>
      </c>
      <c r="DH21" s="10"/>
      <c r="DI21" s="10"/>
      <c r="DJ21" s="10"/>
      <c r="DK21" s="37" t="str">
        <f>IF(DN21="","",(VLOOKUP(DN21,Dane!$A$2:$B$10,2)+2*DL21+DM21)*DK$6)</f>
        <v/>
      </c>
      <c r="DL21" s="10"/>
      <c r="DM21" s="10"/>
      <c r="DN21" s="10"/>
      <c r="DO21" s="37" t="str">
        <f>IF(DR21="","",(VLOOKUP(DR21,Dane!$A$2:$B$10,2)+2*DP21+DQ21)*DO$6)</f>
        <v/>
      </c>
      <c r="DP21" s="10"/>
      <c r="DQ21" s="10"/>
      <c r="DR21" s="10"/>
      <c r="DS21" s="37" t="str">
        <f>IF(DV21="","",(VLOOKUP(DV21,Dane!$A$2:$B$10,2)+2*DT21+DU21)*DS$6)</f>
        <v/>
      </c>
      <c r="DT21" s="10"/>
      <c r="DU21" s="10"/>
      <c r="DV21" s="10"/>
      <c r="DW21" s="37" t="str">
        <f>IF(DZ21="","",(VLOOKUP(DZ21,Dane!$A$2:$B$10,2)+2*DX21+DY21)*DW$6)</f>
        <v/>
      </c>
      <c r="DX21" s="10"/>
      <c r="DY21" s="10"/>
      <c r="DZ21" s="10"/>
      <c r="EA21" s="37" t="str">
        <f>IF(ED21="","",(VLOOKUP(ED21,Dane!$A$2:$B$10,2)+2*EB21+EC21)*EA$6)</f>
        <v/>
      </c>
      <c r="EB21" s="10"/>
      <c r="EC21" s="10"/>
      <c r="ED21" s="10"/>
      <c r="EE21" s="37" t="str">
        <f>IF(EH21="","",(VLOOKUP(EH21,Dane!$A$2:$B$10,2)+2*EF21+EG21)*EE$6)</f>
        <v/>
      </c>
      <c r="EF21" s="10"/>
      <c r="EG21" s="10"/>
      <c r="EH21" s="10"/>
      <c r="EI21" s="37" t="str">
        <f>IF(EL21="","",(VLOOKUP(EL21,Dane!$A$2:$B$10,2)+2*EJ21+EK21)*EI$6)</f>
        <v/>
      </c>
      <c r="EJ21" s="10"/>
      <c r="EK21" s="10"/>
      <c r="EL21" s="10"/>
      <c r="EM21" s="37" t="str">
        <f>IF(EP21="","",(VLOOKUP(EP21,Dane!$A$2:$B$10,2)+2*EN21+EO21)*EM$6)</f>
        <v/>
      </c>
      <c r="EN21" s="10"/>
      <c r="EO21" s="10"/>
      <c r="EP21" s="10"/>
      <c r="EQ21" s="37" t="str">
        <f>IF(ET21="","",(VLOOKUP(ET21,Dane!$A$2:$B$10,2)+2*ER21+ES21)*EQ$6)</f>
        <v/>
      </c>
      <c r="ER21" s="10"/>
      <c r="ES21" s="10"/>
      <c r="ET21" s="10"/>
      <c r="EU21" s="37" t="str">
        <f>IF(EX21="","",(VLOOKUP(EX21,Dane!$A$2:$B$10,2)+2*EV21+EW21)*EU$6)</f>
        <v/>
      </c>
      <c r="EV21" s="10"/>
      <c r="EW21" s="10"/>
      <c r="EX21" s="10"/>
      <c r="EY21" s="37" t="str">
        <f>IF(FB21="","",(VLOOKUP(FB21,Dane!$A$2:$B$10,2)+2*EZ21+FA21)*EY$6)</f>
        <v/>
      </c>
      <c r="EZ21" s="10"/>
      <c r="FA21" s="10"/>
      <c r="FB21" s="10"/>
      <c r="FC21" s="37" t="str">
        <f>IF(FF21="","",(VLOOKUP(FF21,Dane!$A$2:$B$10,2)+2*FD21+FE21)*FC$6)</f>
        <v/>
      </c>
      <c r="FD21" s="10"/>
      <c r="FE21" s="10"/>
      <c r="FF21" s="10"/>
      <c r="FG21" s="37" t="str">
        <f>IF(FJ21="","",(VLOOKUP(FJ21,Dane!$A$2:$B$10,2)+2*FH21+FI21)*FG$6)</f>
        <v/>
      </c>
      <c r="FH21" s="10"/>
      <c r="FI21" s="10"/>
      <c r="FJ21" s="10"/>
      <c r="FK21" s="37">
        <f>IF(FN21="","",(VLOOKUP(FN21,Dane!$A$2:$B$10,2)+2*FL21+FM21)*FK$6)</f>
        <v>34</v>
      </c>
      <c r="FL21" s="9">
        <v>4</v>
      </c>
      <c r="FM21" s="9">
        <v>0</v>
      </c>
      <c r="FN21" s="9">
        <v>1</v>
      </c>
      <c r="FO21" s="37" t="str">
        <f>IF(FR21="","",(VLOOKUP(FR21,Dane!$A$2:$B$10,2)+2*FP21+FQ21)*FO$6)</f>
        <v/>
      </c>
      <c r="FP21" s="10"/>
      <c r="FQ21" s="10"/>
      <c r="FR21" s="10"/>
      <c r="FS21" s="37" t="str">
        <f>IF(FV21="","",(VLOOKUP(FV21,Dane!$A$2:$B$10,2)+2*FT21+FU21)*FS$6)</f>
        <v/>
      </c>
      <c r="FT21" s="10"/>
      <c r="FU21" s="10"/>
      <c r="FV21" s="10"/>
      <c r="FW21" s="37">
        <f>IF(FZ21="","",(VLOOKUP(FZ21,Dane!$A$2:$B$10,2)+2*FX21+FY21)*FW$6)</f>
        <v>36</v>
      </c>
      <c r="FX21" s="11">
        <v>5</v>
      </c>
      <c r="FY21" s="11">
        <v>1</v>
      </c>
      <c r="FZ21" s="11">
        <v>2</v>
      </c>
      <c r="GA21" s="37" t="str">
        <f>IF(GD21="","",(VLOOKUP(GD21,Dane!$A$2:$B$10,2)+2*GB21+GC21)*GA$6)</f>
        <v/>
      </c>
      <c r="GB21" s="10"/>
      <c r="GC21" s="10"/>
      <c r="GD21" s="10"/>
      <c r="GE21" s="37" t="str">
        <f>IF(GH21="","",(VLOOKUP(GH21,Dane!$A$2:$B$10,2)+2*GF21+GG21)*GE$6)</f>
        <v/>
      </c>
      <c r="GF21" s="10"/>
      <c r="GG21" s="10"/>
      <c r="GH21" s="10"/>
      <c r="GI21" s="37" t="str">
        <f>IF(GL21="","",(VLOOKUP(GL21,Dane!$A$2:$B$10,2)+2*GJ21+GK21)*GI$6)</f>
        <v/>
      </c>
      <c r="GJ21" s="10"/>
      <c r="GK21" s="10"/>
      <c r="GL21" s="10"/>
      <c r="GM21" s="37" t="str">
        <f>IF(GP21="","",(VLOOKUP(GP21,Dane!$A$2:$B$10,2)+2*GN21+GO21)*GM$6)</f>
        <v/>
      </c>
      <c r="GN21" s="10"/>
      <c r="GO21" s="10"/>
      <c r="GP21" s="10"/>
      <c r="GQ21" s="37" t="str">
        <f>IF(GT21="","",(VLOOKUP(GT21,Dane!$A$2:$B$10,2)+2*GR21+GS21)*GQ$6)</f>
        <v/>
      </c>
      <c r="GR21" s="10"/>
      <c r="GS21" s="10"/>
      <c r="GT21" s="10"/>
      <c r="GU21" s="37">
        <f>IF(GX21="","",(VLOOKUP(GX21,Dane!$A$2:$B$10,2)+2*GV21+GW21)*GU$6)</f>
        <v>42</v>
      </c>
      <c r="GV21" s="11">
        <v>3</v>
      </c>
      <c r="GW21" s="11">
        <v>1</v>
      </c>
      <c r="GX21" s="11">
        <v>2</v>
      </c>
      <c r="GY21" s="37" t="str">
        <f>IF(HB21="","",(VLOOKUP(HB21,Dane!$A$2:$B$10,2)+2*GZ21+HA21)*GY$6)</f>
        <v/>
      </c>
      <c r="GZ21" s="10"/>
      <c r="HA21" s="10"/>
      <c r="HB21" s="10"/>
      <c r="HC21" s="37" t="str">
        <f>IF(HF21="","",(VLOOKUP(HF21,Dane!$A$2:$B$10,2)+2*HD21+HE21)*HC$6)</f>
        <v/>
      </c>
      <c r="HD21" s="10"/>
      <c r="HE21" s="10"/>
      <c r="HF21" s="10"/>
      <c r="HG21" s="37">
        <f>IF(HJ21="","",(VLOOKUP(HJ21,Dane!$A$2:$B$10,2)+2*HH21+HI21)*HG$6)</f>
        <v>58</v>
      </c>
      <c r="HH21" s="11">
        <v>4</v>
      </c>
      <c r="HI21" s="11">
        <v>1</v>
      </c>
      <c r="HJ21" s="11">
        <v>3</v>
      </c>
      <c r="HK21" s="37">
        <f>IF(HN21="","",(VLOOKUP(HN21,Dane!$A$2:$B$10,2)+2*HL21+HM21)*HK$6)</f>
        <v>51</v>
      </c>
      <c r="HL21" s="11">
        <v>4</v>
      </c>
      <c r="HM21" s="11">
        <v>0</v>
      </c>
      <c r="HN21" s="11">
        <v>1</v>
      </c>
      <c r="HO21" s="37">
        <f>IF(HR21="","",(VLOOKUP(HR21,Dane!$A$2:$B$10,2)+2*HP21+HQ21)*HO$6)</f>
        <v>57</v>
      </c>
      <c r="HP21" s="11">
        <v>5</v>
      </c>
      <c r="HQ21" s="11">
        <v>0</v>
      </c>
      <c r="HR21" s="11">
        <v>1</v>
      </c>
      <c r="HS21" s="37" t="str">
        <f>IF(HV21="","",(VLOOKUP(HV21,Dane!$A$2:$B$10,2)+2*HT21+HU21)*HS$6)</f>
        <v/>
      </c>
      <c r="HT21" s="10"/>
      <c r="HU21" s="10"/>
      <c r="HV21" s="10"/>
      <c r="HW21" s="37" t="str">
        <f>IF(HZ21="","",(VLOOKUP(HZ21,Dane!$A$2:$B$10,2)+2*HX21+HY21)*HW$6)</f>
        <v/>
      </c>
      <c r="HX21" s="10"/>
      <c r="HY21" s="10"/>
      <c r="HZ21" s="10"/>
      <c r="IA21" s="37" t="str">
        <f>IF(ID21="","",(VLOOKUP(ID21,Dane!$A$2:$B$10,2)+2*IB21+IC21)*IA$6)</f>
        <v/>
      </c>
      <c r="IB21" s="10"/>
      <c r="IC21" s="10"/>
      <c r="ID21" s="10"/>
      <c r="IE21" s="37" t="str">
        <f>IF(IH21="","",(VLOOKUP(IH21,Dane!$A$2:$B$10,2)+2*IF21+IG21)*IE$6)</f>
        <v/>
      </c>
      <c r="IF21" s="10"/>
      <c r="IG21" s="10"/>
      <c r="IH21" s="10"/>
      <c r="II21" s="37" t="str">
        <f>IF(IL21="","",(VLOOKUP(IL21,Dane!$A$2:$B$10,2)+2*IJ21+IK21)*II$6)</f>
        <v/>
      </c>
      <c r="IJ21" s="10"/>
      <c r="IK21" s="10"/>
      <c r="IL21" s="10"/>
      <c r="IM21" s="37" t="str">
        <f>IF(IP21="","",(VLOOKUP(IP21,Dane!$A$2:$B$10,2)+2*IN21+IO21)*IM$6)</f>
        <v/>
      </c>
      <c r="IN21" s="10"/>
      <c r="IO21" s="10"/>
      <c r="IP21" s="10"/>
      <c r="IQ21" s="37" t="str">
        <f>IF(IT21="","",(VLOOKUP(IT21,Dane!$A$2:$B$10,2)+2*IR21+IS21)*IQ$6)</f>
        <v/>
      </c>
      <c r="IR21" s="10"/>
      <c r="IS21" s="10"/>
      <c r="IT21" s="10"/>
      <c r="IU21" s="37" t="str">
        <f>IF(IX21="","",(VLOOKUP(IX21,Dane!$A$2:$B$10,2)+2*IV21+IW21)*IU$6)</f>
        <v/>
      </c>
      <c r="IV21" s="10"/>
      <c r="IW21" s="10"/>
      <c r="IX21" s="10"/>
      <c r="IY21" s="37">
        <f>IF(JB21="","",(VLOOKUP(JB21,Dane!$A$2:$B$10,2)+2*IZ21+JA21)*IY$6)</f>
        <v>51</v>
      </c>
      <c r="IZ21" s="11">
        <v>4</v>
      </c>
      <c r="JA21" s="11">
        <v>0</v>
      </c>
      <c r="JB21" s="11">
        <v>1</v>
      </c>
      <c r="JC21" s="37" t="str">
        <f>IF(JF21="","",(VLOOKUP(JF21,Dane!$A$2:$B$10,2)+2*JD21+JE21)*JC$6)</f>
        <v/>
      </c>
      <c r="JD21" s="10"/>
      <c r="JE21" s="10"/>
      <c r="JF21" s="10"/>
      <c r="JG21" s="37" t="str">
        <f>IF(JJ21="","",(VLOOKUP(JJ21,Dane!$A$2:$B$10,2)+2*JH21+JI21)*JG$6)</f>
        <v/>
      </c>
      <c r="JH21" s="10"/>
      <c r="JI21" s="10"/>
      <c r="JJ21" s="10"/>
      <c r="JK21" s="37" t="str">
        <f>IF(JN21="","",(VLOOKUP(JN21,Dane!$A$2:$B$10,2)+2*JL21+JM21)*JK$6)</f>
        <v/>
      </c>
      <c r="JL21" s="10"/>
      <c r="JM21" s="10"/>
      <c r="JN21" s="10"/>
      <c r="JO21" s="37" t="str">
        <f>IF(JR21="","",(VLOOKUP(JR21,Dane!$A$2:$B$10,2)+2*JP21+JQ21)*JO$6)</f>
        <v/>
      </c>
      <c r="JP21" s="10"/>
      <c r="JQ21" s="10"/>
      <c r="JR21" s="10"/>
      <c r="JS21" s="37">
        <f>IF(JV21="","",(VLOOKUP(JV21,Dane!$A$2:$B$10,2)+2*JT21+JU21)*JS$6)</f>
        <v>42</v>
      </c>
      <c r="JT21" s="11">
        <v>3</v>
      </c>
      <c r="JU21" s="11">
        <v>1</v>
      </c>
      <c r="JV21" s="11">
        <v>2</v>
      </c>
      <c r="JW21" s="37" t="str">
        <f>IF(JZ21="","",(VLOOKUP(JZ21,Dane!$A$2:$B$10,2)+2*JX21+JY21)*JW$6)</f>
        <v/>
      </c>
      <c r="JX21" s="10"/>
      <c r="JY21" s="10"/>
      <c r="JZ21" s="10"/>
      <c r="KA21" s="37">
        <f>IF(KD21="","",(VLOOKUP(KD21,Dane!$A$2:$B$10,2)+2*KB21+KC21)*KA$6)</f>
        <v>12</v>
      </c>
      <c r="KB21" s="9">
        <v>1</v>
      </c>
      <c r="KC21" s="9">
        <v>2</v>
      </c>
      <c r="KD21" s="9">
        <v>0</v>
      </c>
      <c r="KE21" s="37" t="str">
        <f>IF(KH21="","",(VLOOKUP(KH21,Dane!$A$2:$B$10,2)+2*KF21+KG21)*KE$6)</f>
        <v/>
      </c>
      <c r="KF21" s="10"/>
      <c r="KG21" s="10"/>
      <c r="KH21" s="10"/>
      <c r="KI21" s="37" t="str">
        <f>IF(KL21="","",(VLOOKUP(KL21,Dane!$A$2:$B$10,2)+2*KJ21+KK21)*KI$6)</f>
        <v/>
      </c>
      <c r="KJ21" s="10"/>
      <c r="KK21" s="10"/>
      <c r="KL21" s="10"/>
      <c r="KM21" s="59">
        <f>IF(KP21="","",(VLOOKUP(KP21,Dane!$A$2:$B$10,2)+2*KN21+KO21)*KM$6)</f>
        <v>69</v>
      </c>
      <c r="KN21" s="58">
        <v>6</v>
      </c>
      <c r="KO21" s="58">
        <v>2</v>
      </c>
      <c r="KP21" s="58">
        <v>1</v>
      </c>
      <c r="KQ21" s="37" t="str">
        <f>IF(KT21="","",(VLOOKUP(KT21,Dane!$A$2:$B$10,2)+2*KR21+KS21)*KQ$6)</f>
        <v/>
      </c>
      <c r="KR21" s="10"/>
      <c r="KS21" s="10"/>
      <c r="KT21" s="10"/>
      <c r="KU21" s="37" t="str">
        <f>IF(KX21="","",(VLOOKUP(KX21,Dane!$A$2:$B$10,2)+2*KV21+KW21)*KU$6)</f>
        <v/>
      </c>
      <c r="KV21" s="10"/>
      <c r="KW21" s="10"/>
      <c r="KX21" s="10"/>
      <c r="KY21" s="37" t="str">
        <f>IF(LB21="","",(VLOOKUP(LB21,Dane!$A$2:$B$10,2)+2*KZ21+LA21)*KY$6)</f>
        <v/>
      </c>
      <c r="KZ21" s="10"/>
      <c r="LA21" s="10"/>
      <c r="LB21" s="10"/>
      <c r="LC21" s="37">
        <f>IF(LF21="","",(VLOOKUP(LF21,Dane!$A$2:$B$10,2)+2*LD21+LE21)*LC$6)</f>
        <v>96</v>
      </c>
      <c r="LD21" s="11">
        <v>4</v>
      </c>
      <c r="LE21" s="11">
        <v>1</v>
      </c>
      <c r="LF21" s="11">
        <v>2</v>
      </c>
      <c r="LG21" s="37" t="str">
        <f>IF(LJ21="","",(VLOOKUP(LJ21,Dane!$A$2:$B$10,2)+2*LH21+LI21)*LG$6)</f>
        <v/>
      </c>
      <c r="LH21" s="10"/>
      <c r="LI21" s="10"/>
      <c r="LJ21" s="10"/>
      <c r="LK21" s="37" t="str">
        <f>IF(LN21="","",(VLOOKUP(LN21,Dane!$A$2:$B$10,2)+2*LL21+LM21)*LK$6)</f>
        <v/>
      </c>
      <c r="LL21" s="10"/>
      <c r="LM21" s="10"/>
      <c r="LN21" s="10"/>
      <c r="LO21" s="37">
        <f>IF(LR21="","",(VLOOKUP(LR21,Dane!$A$2:$B$10,2)+2*LP21+LQ21)*LO$6)</f>
        <v>16</v>
      </c>
      <c r="LP21" s="9">
        <v>1</v>
      </c>
      <c r="LQ21" s="9">
        <v>2</v>
      </c>
      <c r="LR21" s="9">
        <v>0</v>
      </c>
      <c r="LS21" s="37" t="str">
        <f>IF(LV21="","",(VLOOKUP(LV21,Dane!$A$2:$B$10,2)+2*LT21+LU21)*LS$6)</f>
        <v/>
      </c>
      <c r="LT21" s="10"/>
      <c r="LU21" s="10"/>
      <c r="LV21" s="10"/>
      <c r="LW21" s="37" t="str">
        <f>IF(LZ21="","",(VLOOKUP(LZ21,Dane!$A$2:$B$10,2)+2*LX21+LY21)*LW$6)</f>
        <v/>
      </c>
      <c r="LX21" s="10"/>
      <c r="LY21" s="10"/>
      <c r="LZ21" s="10"/>
      <c r="MA21" s="37" t="str">
        <f>IF(MD21="","",(VLOOKUP(MD21,Dane!$A$2:$B$10,2)+2*MB21+MC21)*MA$6)</f>
        <v/>
      </c>
      <c r="MB21" s="10"/>
      <c r="MC21" s="10"/>
      <c r="MD21" s="10"/>
      <c r="ME21" s="37" t="str">
        <f>IF(MH21="","",(VLOOKUP(MH21,Dane!$A$2:$B$10,2)+2*MF21+MG21)*ME$6)</f>
        <v/>
      </c>
      <c r="MF21" s="10"/>
      <c r="MG21" s="10"/>
      <c r="MH21" s="10"/>
      <c r="MI21" s="37" t="str">
        <f>IF(ML21="","",(VLOOKUP(ML21,Dane!$A$2:$B$10,2)+2*MJ21+MK21)*MI$6)</f>
        <v/>
      </c>
      <c r="MJ21" s="10"/>
      <c r="MK21" s="10"/>
      <c r="ML21" s="10"/>
      <c r="MM21" s="37" t="str">
        <f>IF(MP21="","",(VLOOKUP(MP21,Dane!$A$2:$B$10,2)+2*MN21+MO21)*MM$6)</f>
        <v/>
      </c>
      <c r="MN21" s="10"/>
      <c r="MO21" s="10"/>
      <c r="MP21" s="10"/>
      <c r="MQ21" s="37" t="str">
        <f>IF(MT21="","",(VLOOKUP(MT21,Dane!$A$2:$B$10,2)+2*MR21+MS21)*MQ$6)</f>
        <v/>
      </c>
      <c r="MR21" s="10"/>
      <c r="MS21" s="10"/>
      <c r="MT21" s="10"/>
      <c r="MU21" s="37">
        <f>IF(MX21="","",(VLOOKUP(MX21,Dane!$A$2:$B$10,2)+2*MV21+MW21)*MU$6)</f>
        <v>21</v>
      </c>
      <c r="MV21" s="9">
        <v>2</v>
      </c>
      <c r="MW21" s="9">
        <v>1</v>
      </c>
      <c r="MX21" s="9">
        <v>3</v>
      </c>
      <c r="MY21" s="37">
        <f>IF(NB21="","",(VLOOKUP(NB21,Dane!$A$2:$B$10,2)+2*MZ21+NA21)*MY$6)</f>
        <v>42</v>
      </c>
      <c r="MZ21" s="60">
        <v>3</v>
      </c>
      <c r="NA21" s="60">
        <v>1</v>
      </c>
      <c r="NB21" s="60">
        <v>2</v>
      </c>
      <c r="NC21" s="37" t="str">
        <f>IF(NF21="","",(VLOOKUP(NF21,Dane!$A$2:$B$10,2)+2*ND21+NE21)*NC$6)</f>
        <v/>
      </c>
      <c r="ND21" s="10"/>
      <c r="NE21" s="10"/>
      <c r="NF21" s="10"/>
      <c r="NG21" s="37" t="str">
        <f>IF(NJ21="","",(VLOOKUP(NJ21,Dane!$A$2:$B$10,2)+2*NH21+NI21)*NG$6)</f>
        <v/>
      </c>
      <c r="NH21" s="10"/>
      <c r="NI21" s="10"/>
      <c r="NJ21" s="10"/>
      <c r="NK21" s="37" t="str">
        <f>IF(NN21="","",(VLOOKUP(NN21,Dane!$A$2:$B$10,2)+2*NL21+NM21)*NK$6)</f>
        <v/>
      </c>
      <c r="NL21" s="10"/>
      <c r="NM21" s="10"/>
      <c r="NN21" s="10"/>
      <c r="NO21" s="37" t="str">
        <f>IF(NR21="","",(VLOOKUP(NR21,Dane!$A$2:$B$10,2)+2*NP21+NQ21)*NO$6)</f>
        <v/>
      </c>
      <c r="NP21" s="10"/>
      <c r="NQ21" s="10"/>
      <c r="NR21" s="10"/>
      <c r="NS21" s="37">
        <f>IF(NV21="","",(VLOOKUP(NV21,Dane!$A$2:$B$10,2)+2*NT21+NU21)*NS$6)</f>
        <v>24</v>
      </c>
      <c r="NT21" s="9">
        <v>1</v>
      </c>
      <c r="NU21" s="9">
        <v>1</v>
      </c>
      <c r="NV21" s="12">
        <v>0</v>
      </c>
    </row>
    <row r="22" spans="1:386" x14ac:dyDescent="0.25">
      <c r="A22" s="6">
        <v>16</v>
      </c>
      <c r="B22" s="7" t="s">
        <v>180</v>
      </c>
      <c r="C22" s="8">
        <v>2005</v>
      </c>
      <c r="D22" s="54" t="str">
        <f>VLOOKUP(C22,Dane!$A$17:$B$34,2)</f>
        <v>funny</v>
      </c>
      <c r="E22" s="43" t="s">
        <v>181</v>
      </c>
      <c r="F22" s="49">
        <f t="shared" si="73"/>
        <v>535</v>
      </c>
      <c r="G22" s="47">
        <f t="shared" si="150"/>
        <v>114</v>
      </c>
      <c r="H22" s="47">
        <f t="shared" si="150"/>
        <v>64</v>
      </c>
      <c r="I22" s="47">
        <f t="shared" si="150"/>
        <v>57</v>
      </c>
      <c r="J22" s="47">
        <f t="shared" si="150"/>
        <v>51</v>
      </c>
      <c r="K22" s="47">
        <f t="shared" si="150"/>
        <v>48</v>
      </c>
      <c r="L22" s="47">
        <f t="shared" si="150"/>
        <v>45</v>
      </c>
      <c r="M22" s="47">
        <f t="shared" si="150"/>
        <v>42</v>
      </c>
      <c r="N22" s="47">
        <f t="shared" si="150"/>
        <v>42</v>
      </c>
      <c r="O22" s="47">
        <f t="shared" si="150"/>
        <v>38</v>
      </c>
      <c r="P22" s="47">
        <f t="shared" si="150"/>
        <v>34</v>
      </c>
      <c r="Q22" s="45" t="str">
        <f t="shared" si="75"/>
        <v/>
      </c>
      <c r="R22" s="39" t="str">
        <f t="shared" si="76"/>
        <v/>
      </c>
      <c r="S22" s="39" t="str">
        <f t="shared" si="77"/>
        <v/>
      </c>
      <c r="T22" s="39" t="str">
        <f t="shared" si="78"/>
        <v/>
      </c>
      <c r="U22" s="39" t="str">
        <f t="shared" si="79"/>
        <v/>
      </c>
      <c r="V22" s="39">
        <f t="shared" si="80"/>
        <v>42</v>
      </c>
      <c r="W22" s="39" t="str">
        <f t="shared" si="81"/>
        <v/>
      </c>
      <c r="X22" s="39" t="str">
        <f t="shared" si="82"/>
        <v/>
      </c>
      <c r="Y22" s="39" t="str">
        <f t="shared" si="83"/>
        <v/>
      </c>
      <c r="Z22" s="39" t="str">
        <f t="shared" si="84"/>
        <v/>
      </c>
      <c r="AA22" s="39" t="str">
        <f t="shared" si="85"/>
        <v/>
      </c>
      <c r="AB22" s="39" t="str">
        <f t="shared" si="86"/>
        <v/>
      </c>
      <c r="AC22" s="39" t="str">
        <f t="shared" si="87"/>
        <v/>
      </c>
      <c r="AD22" s="39" t="str">
        <f t="shared" si="88"/>
        <v/>
      </c>
      <c r="AE22" s="39" t="str">
        <f t="shared" si="89"/>
        <v/>
      </c>
      <c r="AF22" s="39" t="str">
        <f t="shared" si="90"/>
        <v/>
      </c>
      <c r="AG22" s="39" t="str">
        <f t="shared" si="91"/>
        <v/>
      </c>
      <c r="AH22" s="39" t="str">
        <f t="shared" si="92"/>
        <v/>
      </c>
      <c r="AI22" s="39" t="str">
        <f t="shared" si="93"/>
        <v/>
      </c>
      <c r="AJ22" s="39">
        <f t="shared" si="94"/>
        <v>34</v>
      </c>
      <c r="AK22" s="39" t="str">
        <f t="shared" si="95"/>
        <v/>
      </c>
      <c r="AL22" s="39" t="str">
        <f t="shared" si="96"/>
        <v/>
      </c>
      <c r="AM22" s="39">
        <f t="shared" si="97"/>
        <v>38</v>
      </c>
      <c r="AN22" s="39" t="str">
        <f t="shared" si="98"/>
        <v/>
      </c>
      <c r="AO22" s="39" t="str">
        <f t="shared" si="99"/>
        <v/>
      </c>
      <c r="AP22" s="39" t="str">
        <f t="shared" si="100"/>
        <v/>
      </c>
      <c r="AQ22" s="39" t="str">
        <f t="shared" si="101"/>
        <v/>
      </c>
      <c r="AR22" s="39" t="str">
        <f t="shared" si="102"/>
        <v/>
      </c>
      <c r="AS22" s="39">
        <f t="shared" si="103"/>
        <v>51</v>
      </c>
      <c r="AT22" s="39" t="str">
        <f t="shared" si="104"/>
        <v/>
      </c>
      <c r="AU22" s="39" t="str">
        <f t="shared" si="105"/>
        <v/>
      </c>
      <c r="AV22" s="39" t="str">
        <f t="shared" si="106"/>
        <v/>
      </c>
      <c r="AW22" s="39">
        <f t="shared" si="107"/>
        <v>31.5</v>
      </c>
      <c r="AX22" s="39">
        <f t="shared" si="108"/>
        <v>48</v>
      </c>
      <c r="AY22" s="39" t="str">
        <f t="shared" si="109"/>
        <v/>
      </c>
      <c r="AZ22" s="39" t="str">
        <f t="shared" si="110"/>
        <v/>
      </c>
      <c r="BA22" s="39" t="str">
        <f t="shared" si="111"/>
        <v/>
      </c>
      <c r="BB22" s="39" t="str">
        <f t="shared" si="112"/>
        <v/>
      </c>
      <c r="BC22" s="39" t="str">
        <f t="shared" si="113"/>
        <v/>
      </c>
      <c r="BD22" s="39" t="str">
        <f t="shared" si="114"/>
        <v/>
      </c>
      <c r="BE22" s="39" t="str">
        <f t="shared" si="115"/>
        <v/>
      </c>
      <c r="BF22" s="39" t="str">
        <f t="shared" si="116"/>
        <v/>
      </c>
      <c r="BG22" s="39">
        <f t="shared" si="117"/>
        <v>42</v>
      </c>
      <c r="BH22" s="39" t="str">
        <f t="shared" si="118"/>
        <v/>
      </c>
      <c r="BI22" s="39" t="str">
        <f t="shared" si="119"/>
        <v/>
      </c>
      <c r="BJ22" s="39" t="str">
        <f t="shared" si="120"/>
        <v/>
      </c>
      <c r="BK22" s="39" t="str">
        <f t="shared" si="121"/>
        <v/>
      </c>
      <c r="BL22" s="39">
        <f t="shared" si="122"/>
        <v>28.5</v>
      </c>
      <c r="BM22" s="39" t="str">
        <f t="shared" si="123"/>
        <v/>
      </c>
      <c r="BN22" s="39">
        <f t="shared" si="124"/>
        <v>45</v>
      </c>
      <c r="BO22" s="39" t="str">
        <f t="shared" si="125"/>
        <v/>
      </c>
      <c r="BP22" s="39" t="str">
        <f t="shared" si="126"/>
        <v/>
      </c>
      <c r="BQ22" s="39">
        <f t="shared" si="127"/>
        <v>57</v>
      </c>
      <c r="BR22" s="39" t="str">
        <f t="shared" si="128"/>
        <v/>
      </c>
      <c r="BS22" s="39" t="str">
        <f t="shared" si="129"/>
        <v/>
      </c>
      <c r="BT22" s="39" t="str">
        <f t="shared" si="130"/>
        <v/>
      </c>
      <c r="BU22" s="39">
        <f t="shared" si="131"/>
        <v>114</v>
      </c>
      <c r="BV22" s="39" t="str">
        <f t="shared" si="132"/>
        <v/>
      </c>
      <c r="BW22" s="39" t="str">
        <f t="shared" si="133"/>
        <v/>
      </c>
      <c r="BX22" s="39">
        <f t="shared" si="134"/>
        <v>64</v>
      </c>
      <c r="BY22" s="39" t="str">
        <f t="shared" si="135"/>
        <v/>
      </c>
      <c r="BZ22" s="39" t="str">
        <f t="shared" si="136"/>
        <v/>
      </c>
      <c r="CA22" s="39" t="str">
        <f t="shared" si="137"/>
        <v/>
      </c>
      <c r="CB22" s="39" t="str">
        <f t="shared" si="138"/>
        <v/>
      </c>
      <c r="CC22" s="39" t="str">
        <f t="shared" si="139"/>
        <v/>
      </c>
      <c r="CD22" s="39" t="str">
        <f t="shared" si="140"/>
        <v/>
      </c>
      <c r="CE22" s="39" t="str">
        <f t="shared" si="141"/>
        <v/>
      </c>
      <c r="CF22" s="39">
        <f t="shared" si="142"/>
        <v>24</v>
      </c>
      <c r="CG22" s="39">
        <f t="shared" si="143"/>
        <v>28.5</v>
      </c>
      <c r="CH22" s="39" t="str">
        <f t="shared" si="144"/>
        <v/>
      </c>
      <c r="CI22" s="39" t="str">
        <f t="shared" si="145"/>
        <v/>
      </c>
      <c r="CJ22" s="39" t="str">
        <f t="shared" si="146"/>
        <v/>
      </c>
      <c r="CK22" s="39" t="str">
        <f t="shared" si="147"/>
        <v/>
      </c>
      <c r="CL22" s="39">
        <f t="shared" si="148"/>
        <v>24</v>
      </c>
      <c r="CM22" s="37" t="str">
        <f>IF(CP22="","",(VLOOKUP(CP22,Dane!$A$2:$B$10,2)+2*CN22+CO22)*CM$6)</f>
        <v/>
      </c>
      <c r="CN22" s="10"/>
      <c r="CO22" s="10"/>
      <c r="CP22" s="10"/>
      <c r="CQ22" s="37" t="str">
        <f>IF(CT22="","",(VLOOKUP(CT22,Dane!$A$2:$B$10,2)+2*CR22+CS22)*CQ$6)</f>
        <v/>
      </c>
      <c r="CR22" s="10"/>
      <c r="CS22" s="10"/>
      <c r="CT22" s="10"/>
      <c r="CU22" s="37" t="str">
        <f>IF(CX22="","",(VLOOKUP(CX22,Dane!$A$2:$B$10,2)+2*CV22+CW22)*CU$6)</f>
        <v/>
      </c>
      <c r="CV22" s="10"/>
      <c r="CW22" s="10"/>
      <c r="CX22" s="10"/>
      <c r="CY22" s="37" t="str">
        <f>IF(DB22="","",(VLOOKUP(DB22,Dane!$A$2:$B$10,2)+2*CZ22+DA22)*CY$6)</f>
        <v/>
      </c>
      <c r="CZ22" s="10"/>
      <c r="DA22" s="10"/>
      <c r="DB22" s="10"/>
      <c r="DC22" s="37" t="str">
        <f>IF(DF22="","",(VLOOKUP(DF22,Dane!$A$2:$B$10,2)+2*DD22+DE22)*DC$6)</f>
        <v/>
      </c>
      <c r="DD22" s="10"/>
      <c r="DE22" s="10"/>
      <c r="DF22" s="10"/>
      <c r="DG22" s="37">
        <f>IF(DJ22="","",(VLOOKUP(DJ22,Dane!$A$2:$B$10,2)+2*DH22+DI22)*DG$6)</f>
        <v>42</v>
      </c>
      <c r="DH22" s="11">
        <v>3</v>
      </c>
      <c r="DI22" s="11">
        <v>1</v>
      </c>
      <c r="DJ22" s="11">
        <v>2</v>
      </c>
      <c r="DK22" s="37" t="str">
        <f>IF(DN22="","",(VLOOKUP(DN22,Dane!$A$2:$B$10,2)+2*DL22+DM22)*DK$6)</f>
        <v/>
      </c>
      <c r="DL22" s="10"/>
      <c r="DM22" s="10"/>
      <c r="DN22" s="10"/>
      <c r="DO22" s="37" t="str">
        <f>IF(DR22="","",(VLOOKUP(DR22,Dane!$A$2:$B$10,2)+2*DP22+DQ22)*DO$6)</f>
        <v/>
      </c>
      <c r="DP22" s="10"/>
      <c r="DQ22" s="10"/>
      <c r="DR22" s="10"/>
      <c r="DS22" s="37" t="str">
        <f>IF(DV22="","",(VLOOKUP(DV22,Dane!$A$2:$B$10,2)+2*DT22+DU22)*DS$6)</f>
        <v/>
      </c>
      <c r="DT22" s="10"/>
      <c r="DU22" s="10"/>
      <c r="DV22" s="10"/>
      <c r="DW22" s="37" t="str">
        <f>IF(DZ22="","",(VLOOKUP(DZ22,Dane!$A$2:$B$10,2)+2*DX22+DY22)*DW$6)</f>
        <v/>
      </c>
      <c r="DX22" s="10"/>
      <c r="DY22" s="10"/>
      <c r="DZ22" s="10"/>
      <c r="EA22" s="37" t="str">
        <f>IF(ED22="","",(VLOOKUP(ED22,Dane!$A$2:$B$10,2)+2*EB22+EC22)*EA$6)</f>
        <v/>
      </c>
      <c r="EB22" s="10"/>
      <c r="EC22" s="10"/>
      <c r="ED22" s="10"/>
      <c r="EE22" s="37" t="str">
        <f>IF(EH22="","",(VLOOKUP(EH22,Dane!$A$2:$B$10,2)+2*EF22+EG22)*EE$6)</f>
        <v/>
      </c>
      <c r="EF22" s="10"/>
      <c r="EG22" s="10"/>
      <c r="EH22" s="10"/>
      <c r="EI22" s="37" t="str">
        <f>IF(EL22="","",(VLOOKUP(EL22,Dane!$A$2:$B$10,2)+2*EJ22+EK22)*EI$6)</f>
        <v/>
      </c>
      <c r="EJ22" s="10"/>
      <c r="EK22" s="10"/>
      <c r="EL22" s="10"/>
      <c r="EM22" s="37" t="str">
        <f>IF(EP22="","",(VLOOKUP(EP22,Dane!$A$2:$B$10,2)+2*EN22+EO22)*EM$6)</f>
        <v/>
      </c>
      <c r="EN22" s="10"/>
      <c r="EO22" s="10"/>
      <c r="EP22" s="10"/>
      <c r="EQ22" s="37" t="str">
        <f>IF(ET22="","",(VLOOKUP(ET22,Dane!$A$2:$B$10,2)+2*ER22+ES22)*EQ$6)</f>
        <v/>
      </c>
      <c r="ER22" s="10"/>
      <c r="ES22" s="10"/>
      <c r="ET22" s="10"/>
      <c r="EU22" s="37" t="str">
        <f>IF(EX22="","",(VLOOKUP(EX22,Dane!$A$2:$B$10,2)+2*EV22+EW22)*EU$6)</f>
        <v/>
      </c>
      <c r="EV22" s="10"/>
      <c r="EW22" s="10"/>
      <c r="EX22" s="10"/>
      <c r="EY22" s="37" t="str">
        <f>IF(FB22="","",(VLOOKUP(FB22,Dane!$A$2:$B$10,2)+2*EZ22+FA22)*EY$6)</f>
        <v/>
      </c>
      <c r="EZ22" s="10"/>
      <c r="FA22" s="10"/>
      <c r="FB22" s="10"/>
      <c r="FC22" s="37" t="str">
        <f>IF(FF22="","",(VLOOKUP(FF22,Dane!$A$2:$B$10,2)+2*FD22+FE22)*FC$6)</f>
        <v/>
      </c>
      <c r="FD22" s="10"/>
      <c r="FE22" s="10"/>
      <c r="FF22" s="10"/>
      <c r="FG22" s="37" t="str">
        <f>IF(FJ22="","",(VLOOKUP(FJ22,Dane!$A$2:$B$10,2)+2*FH22+FI22)*FG$6)</f>
        <v/>
      </c>
      <c r="FH22" s="10"/>
      <c r="FI22" s="10"/>
      <c r="FJ22" s="10"/>
      <c r="FK22" s="37">
        <f>IF(FN22="","",(VLOOKUP(FN22,Dane!$A$2:$B$10,2)+2*FL22+FM22)*FK$6)</f>
        <v>34</v>
      </c>
      <c r="FL22" s="11">
        <v>4</v>
      </c>
      <c r="FM22" s="11">
        <v>0</v>
      </c>
      <c r="FN22" s="11">
        <v>1</v>
      </c>
      <c r="FO22" s="37" t="str">
        <f>IF(FR22="","",(VLOOKUP(FR22,Dane!$A$2:$B$10,2)+2*FP22+FQ22)*FO$6)</f>
        <v/>
      </c>
      <c r="FP22" s="10"/>
      <c r="FQ22" s="10"/>
      <c r="FR22" s="10"/>
      <c r="FS22" s="37" t="str">
        <f>IF(FV22="","",(VLOOKUP(FV22,Dane!$A$2:$B$10,2)+2*FT22+FU22)*FS$6)</f>
        <v/>
      </c>
      <c r="FT22" s="10"/>
      <c r="FU22" s="10"/>
      <c r="FV22" s="10"/>
      <c r="FW22" s="37">
        <f>IF(FZ22="","",(VLOOKUP(FZ22,Dane!$A$2:$B$10,2)+2*FX22+FY22)*FW$6)</f>
        <v>38</v>
      </c>
      <c r="FX22" s="11">
        <v>5</v>
      </c>
      <c r="FY22" s="11">
        <v>0</v>
      </c>
      <c r="FZ22" s="11">
        <v>1</v>
      </c>
      <c r="GA22" s="37" t="str">
        <f>IF(GD22="","",(VLOOKUP(GD22,Dane!$A$2:$B$10,2)+2*GB22+GC22)*GA$6)</f>
        <v/>
      </c>
      <c r="GB22" s="10"/>
      <c r="GC22" s="10"/>
      <c r="GD22" s="10"/>
      <c r="GE22" s="37" t="str">
        <f>IF(GH22="","",(VLOOKUP(GH22,Dane!$A$2:$B$10,2)+2*GF22+GG22)*GE$6)</f>
        <v/>
      </c>
      <c r="GF22" s="10"/>
      <c r="GG22" s="10"/>
      <c r="GH22" s="10"/>
      <c r="GI22" s="37" t="str">
        <f>IF(GL22="","",(VLOOKUP(GL22,Dane!$A$2:$B$10,2)+2*GJ22+GK22)*GI$6)</f>
        <v/>
      </c>
      <c r="GJ22" s="10"/>
      <c r="GK22" s="10"/>
      <c r="GL22" s="10"/>
      <c r="GM22" s="37" t="str">
        <f>IF(GP22="","",(VLOOKUP(GP22,Dane!$A$2:$B$10,2)+2*GN22+GO22)*GM$6)</f>
        <v/>
      </c>
      <c r="GN22" s="10"/>
      <c r="GO22" s="10"/>
      <c r="GP22" s="10"/>
      <c r="GQ22" s="37" t="str">
        <f>IF(GT22="","",(VLOOKUP(GT22,Dane!$A$2:$B$10,2)+2*GR22+GS22)*GQ$6)</f>
        <v/>
      </c>
      <c r="GR22" s="10"/>
      <c r="GS22" s="10"/>
      <c r="GT22" s="10"/>
      <c r="GU22" s="37">
        <f>IF(GX22="","",(VLOOKUP(GX22,Dane!$A$2:$B$10,2)+2*GV22+GW22)*GU$6)</f>
        <v>51</v>
      </c>
      <c r="GV22" s="11">
        <v>4</v>
      </c>
      <c r="GW22" s="11">
        <v>0</v>
      </c>
      <c r="GX22" s="11">
        <v>1</v>
      </c>
      <c r="GY22" s="37" t="str">
        <f>IF(HB22="","",(VLOOKUP(HB22,Dane!$A$2:$B$10,2)+2*GZ22+HA22)*GY$6)</f>
        <v/>
      </c>
      <c r="GZ22" s="10"/>
      <c r="HA22" s="10"/>
      <c r="HB22" s="10"/>
      <c r="HC22" s="37" t="str">
        <f>IF(HF22="","",(VLOOKUP(HF22,Dane!$A$2:$B$10,2)+2*HD22+HE22)*HC$6)</f>
        <v/>
      </c>
      <c r="HD22" s="10"/>
      <c r="HE22" s="10"/>
      <c r="HF22" s="10"/>
      <c r="HG22" s="37" t="str">
        <f>IF(HJ22="","",(VLOOKUP(HJ22,Dane!$A$2:$B$10,2)+2*HH22+HI22)*HG$6)</f>
        <v/>
      </c>
      <c r="HH22" s="10"/>
      <c r="HI22" s="10"/>
      <c r="HJ22" s="10"/>
      <c r="HK22" s="37">
        <f>IF(HN22="","",(VLOOKUP(HN22,Dane!$A$2:$B$10,2)+2*HL22+HM22)*HK$6)</f>
        <v>31.5</v>
      </c>
      <c r="HL22" s="9">
        <v>2</v>
      </c>
      <c r="HM22" s="9">
        <v>1</v>
      </c>
      <c r="HN22" s="9">
        <v>3</v>
      </c>
      <c r="HO22" s="37">
        <f>IF(HR22="","",(VLOOKUP(HR22,Dane!$A$2:$B$10,2)+2*HP22+HQ22)*HO$6)</f>
        <v>48</v>
      </c>
      <c r="HP22" s="11">
        <v>4</v>
      </c>
      <c r="HQ22" s="11">
        <v>1</v>
      </c>
      <c r="HR22" s="11">
        <v>2</v>
      </c>
      <c r="HS22" s="37" t="str">
        <f>IF(HV22="","",(VLOOKUP(HV22,Dane!$A$2:$B$10,2)+2*HT22+HU22)*HS$6)</f>
        <v/>
      </c>
      <c r="HT22" s="10"/>
      <c r="HU22" s="10"/>
      <c r="HV22" s="10"/>
      <c r="HW22" s="37" t="str">
        <f>IF(HZ22="","",(VLOOKUP(HZ22,Dane!$A$2:$B$10,2)+2*HX22+HY22)*HW$6)</f>
        <v/>
      </c>
      <c r="HX22" s="10"/>
      <c r="HY22" s="10"/>
      <c r="HZ22" s="10"/>
      <c r="IA22" s="37" t="str">
        <f>IF(ID22="","",(VLOOKUP(ID22,Dane!$A$2:$B$10,2)+2*IB22+IC22)*IA$6)</f>
        <v/>
      </c>
      <c r="IB22" s="10"/>
      <c r="IC22" s="10"/>
      <c r="ID22" s="10"/>
      <c r="IE22" s="37" t="str">
        <f>IF(IH22="","",(VLOOKUP(IH22,Dane!$A$2:$B$10,2)+2*IF22+IG22)*IE$6)</f>
        <v/>
      </c>
      <c r="IF22" s="10"/>
      <c r="IG22" s="10"/>
      <c r="IH22" s="10"/>
      <c r="II22" s="37" t="str">
        <f>IF(IL22="","",(VLOOKUP(IL22,Dane!$A$2:$B$10,2)+2*IJ22+IK22)*II$6)</f>
        <v/>
      </c>
      <c r="IJ22" s="10"/>
      <c r="IK22" s="10"/>
      <c r="IL22" s="10"/>
      <c r="IM22" s="37" t="str">
        <f>IF(IP22="","",(VLOOKUP(IP22,Dane!$A$2:$B$10,2)+2*IN22+IO22)*IM$6)</f>
        <v/>
      </c>
      <c r="IN22" s="10"/>
      <c r="IO22" s="10"/>
      <c r="IP22" s="10"/>
      <c r="IQ22" s="37" t="str">
        <f>IF(IT22="","",(VLOOKUP(IT22,Dane!$A$2:$B$10,2)+2*IR22+IS22)*IQ$6)</f>
        <v/>
      </c>
      <c r="IR22" s="10"/>
      <c r="IS22" s="10"/>
      <c r="IT22" s="10"/>
      <c r="IU22" s="37" t="str">
        <f>IF(IX22="","",(VLOOKUP(IX22,Dane!$A$2:$B$10,2)+2*IV22+IW22)*IU$6)</f>
        <v/>
      </c>
      <c r="IV22" s="10"/>
      <c r="IW22" s="10"/>
      <c r="IX22" s="10"/>
      <c r="IY22" s="37">
        <f>IF(JB22="","",(VLOOKUP(JB22,Dane!$A$2:$B$10,2)+2*IZ22+JA22)*IY$6)</f>
        <v>42</v>
      </c>
      <c r="IZ22" s="11">
        <v>3</v>
      </c>
      <c r="JA22" s="11">
        <v>1</v>
      </c>
      <c r="JB22" s="11">
        <v>2</v>
      </c>
      <c r="JC22" s="37" t="str">
        <f>IF(JF22="","",(VLOOKUP(JF22,Dane!$A$2:$B$10,2)+2*JD22+JE22)*JC$6)</f>
        <v/>
      </c>
      <c r="JD22" s="10"/>
      <c r="JE22" s="10"/>
      <c r="JF22" s="10"/>
      <c r="JG22" s="37" t="str">
        <f>IF(JJ22="","",(VLOOKUP(JJ22,Dane!$A$2:$B$10,2)+2*JH22+JI22)*JG$6)</f>
        <v/>
      </c>
      <c r="JH22" s="10"/>
      <c r="JI22" s="10"/>
      <c r="JJ22" s="10"/>
      <c r="JK22" s="37" t="str">
        <f>IF(JN22="","",(VLOOKUP(JN22,Dane!$A$2:$B$10,2)+2*JL22+JM22)*JK$6)</f>
        <v/>
      </c>
      <c r="JL22" s="10"/>
      <c r="JM22" s="10"/>
      <c r="JN22" s="10"/>
      <c r="JO22" s="37" t="str">
        <f>IF(JR22="","",(VLOOKUP(JR22,Dane!$A$2:$B$10,2)+2*JP22+JQ22)*JO$6)</f>
        <v/>
      </c>
      <c r="JP22" s="10"/>
      <c r="JQ22" s="10"/>
      <c r="JR22" s="10"/>
      <c r="JS22" s="37">
        <f>IF(JV22="","",(VLOOKUP(JV22,Dane!$A$2:$B$10,2)+2*JT22+JU22)*JS$6)</f>
        <v>28.5</v>
      </c>
      <c r="JT22" s="9">
        <v>2</v>
      </c>
      <c r="JU22" s="9">
        <v>2</v>
      </c>
      <c r="JV22" s="9">
        <v>5</v>
      </c>
      <c r="JW22" s="37" t="str">
        <f>IF(JZ22="","",(VLOOKUP(JZ22,Dane!$A$2:$B$10,2)+2*JX22+JY22)*JW$6)</f>
        <v/>
      </c>
      <c r="JX22" s="10"/>
      <c r="JY22" s="10"/>
      <c r="JZ22" s="10"/>
      <c r="KA22" s="37">
        <f>IF(KD22="","",(VLOOKUP(KD22,Dane!$A$2:$B$10,2)+2*KB22+KC22)*KA$6)</f>
        <v>45</v>
      </c>
      <c r="KB22" s="11">
        <v>3</v>
      </c>
      <c r="KC22" s="11">
        <v>2</v>
      </c>
      <c r="KD22" s="11">
        <v>2</v>
      </c>
      <c r="KE22" s="37" t="str">
        <f>IF(KH22="","",(VLOOKUP(KH22,Dane!$A$2:$B$10,2)+2*KF22+KG22)*KE$6)</f>
        <v/>
      </c>
      <c r="KF22" s="10"/>
      <c r="KG22" s="10"/>
      <c r="KH22" s="10"/>
      <c r="KI22" s="37" t="str">
        <f>IF(KL22="","",(VLOOKUP(KL22,Dane!$A$2:$B$10,2)+2*KJ22+KK22)*KI$6)</f>
        <v/>
      </c>
      <c r="KJ22" s="10"/>
      <c r="KK22" s="10"/>
      <c r="KL22" s="10"/>
      <c r="KM22" s="37">
        <f>IF(KP22="","",(VLOOKUP(KP22,Dane!$A$2:$B$10,2)+2*KN22+KO22)*KM$6)</f>
        <v>57</v>
      </c>
      <c r="KN22" s="11">
        <v>5</v>
      </c>
      <c r="KO22" s="11">
        <v>0</v>
      </c>
      <c r="KP22" s="11">
        <v>1</v>
      </c>
      <c r="KQ22" s="37" t="str">
        <f>IF(KT22="","",(VLOOKUP(KT22,Dane!$A$2:$B$10,2)+2*KR22+KS22)*KQ$6)</f>
        <v/>
      </c>
      <c r="KR22" s="10"/>
      <c r="KS22" s="10"/>
      <c r="KT22" s="10"/>
      <c r="KU22" s="37" t="str">
        <f>IF(KX22="","",(VLOOKUP(KX22,Dane!$A$2:$B$10,2)+2*KV22+KW22)*KU$6)</f>
        <v/>
      </c>
      <c r="KV22" s="10"/>
      <c r="KW22" s="10"/>
      <c r="KX22" s="10"/>
      <c r="KY22" s="37" t="str">
        <f>IF(LB22="","",(VLOOKUP(LB22,Dane!$A$2:$B$10,2)+2*KZ22+LA22)*KY$6)</f>
        <v/>
      </c>
      <c r="KZ22" s="10"/>
      <c r="LA22" s="10"/>
      <c r="LB22" s="10"/>
      <c r="LC22" s="37">
        <f>IF(LF22="","",(VLOOKUP(LF22,Dane!$A$2:$B$10,2)+2*LD22+LE22)*LC$6)</f>
        <v>114</v>
      </c>
      <c r="LD22" s="11">
        <v>5</v>
      </c>
      <c r="LE22" s="11">
        <v>0</v>
      </c>
      <c r="LF22" s="11">
        <v>1</v>
      </c>
      <c r="LG22" s="37" t="str">
        <f>IF(LJ22="","",(VLOOKUP(LJ22,Dane!$A$2:$B$10,2)+2*LH22+LI22)*LG$6)</f>
        <v/>
      </c>
      <c r="LH22" s="10"/>
      <c r="LI22" s="10"/>
      <c r="LJ22" s="10"/>
      <c r="LK22" s="37" t="str">
        <f>IF(LN22="","",(VLOOKUP(LN22,Dane!$A$2:$B$10,2)+2*LL22+LM22)*LK$6)</f>
        <v/>
      </c>
      <c r="LL22" s="10"/>
      <c r="LM22" s="10"/>
      <c r="LN22" s="10"/>
      <c r="LO22" s="37">
        <f>IF(LR22="","",(VLOOKUP(LR22,Dane!$A$2:$B$10,2)+2*LP22+LQ22)*LO$6)</f>
        <v>64</v>
      </c>
      <c r="LP22" s="11">
        <v>4</v>
      </c>
      <c r="LQ22" s="11">
        <v>1</v>
      </c>
      <c r="LR22" s="11">
        <v>2</v>
      </c>
      <c r="LS22" s="37" t="str">
        <f>IF(LV22="","",(VLOOKUP(LV22,Dane!$A$2:$B$10,2)+2*LT22+LU22)*LS$6)</f>
        <v/>
      </c>
      <c r="LT22" s="10"/>
      <c r="LU22" s="10"/>
      <c r="LV22" s="10"/>
      <c r="LW22" s="37" t="str">
        <f>IF(LZ22="","",(VLOOKUP(LZ22,Dane!$A$2:$B$10,2)+2*LX22+LY22)*LW$6)</f>
        <v/>
      </c>
      <c r="LX22" s="10"/>
      <c r="LY22" s="10"/>
      <c r="LZ22" s="10"/>
      <c r="MA22" s="37" t="str">
        <f>IF(MD22="","",(VLOOKUP(MD22,Dane!$A$2:$B$10,2)+2*MB22+MC22)*MA$6)</f>
        <v/>
      </c>
      <c r="MB22" s="10"/>
      <c r="MC22" s="10"/>
      <c r="MD22" s="10"/>
      <c r="ME22" s="37" t="str">
        <f>IF(MH22="","",(VLOOKUP(MH22,Dane!$A$2:$B$10,2)+2*MF22+MG22)*ME$6)</f>
        <v/>
      </c>
      <c r="MF22" s="10"/>
      <c r="MG22" s="10"/>
      <c r="MH22" s="10"/>
      <c r="MI22" s="37" t="str">
        <f>IF(ML22="","",(VLOOKUP(ML22,Dane!$A$2:$B$10,2)+2*MJ22+MK22)*MI$6)</f>
        <v/>
      </c>
      <c r="MJ22" s="10"/>
      <c r="MK22" s="10"/>
      <c r="ML22" s="10"/>
      <c r="MM22" s="37" t="str">
        <f>IF(MP22="","",(VLOOKUP(MP22,Dane!$A$2:$B$10,2)+2*MN22+MO22)*MM$6)</f>
        <v/>
      </c>
      <c r="MN22" s="10"/>
      <c r="MO22" s="10"/>
      <c r="MP22" s="10"/>
      <c r="MQ22" s="37" t="str">
        <f>IF(MT22="","",(VLOOKUP(MT22,Dane!$A$2:$B$10,2)+2*MR22+MS22)*MQ$6)</f>
        <v/>
      </c>
      <c r="MR22" s="10"/>
      <c r="MS22" s="10"/>
      <c r="MT22" s="10"/>
      <c r="MU22" s="37">
        <f>IF(MX22="","",(VLOOKUP(MX22,Dane!$A$2:$B$10,2)+2*MV22+MW22)*MU$6)</f>
        <v>24</v>
      </c>
      <c r="MV22" s="9">
        <v>2</v>
      </c>
      <c r="MW22" s="9">
        <v>1</v>
      </c>
      <c r="MX22" s="9">
        <v>2</v>
      </c>
      <c r="MY22" s="37">
        <f>IF(NB22="","",(VLOOKUP(NB22,Dane!$A$2:$B$10,2)+2*MZ22+NA22)*MY$6)</f>
        <v>28.5</v>
      </c>
      <c r="MZ22" s="9">
        <v>2</v>
      </c>
      <c r="NA22" s="9">
        <v>2</v>
      </c>
      <c r="NB22" s="9">
        <v>5</v>
      </c>
      <c r="NC22" s="37" t="str">
        <f>IF(NF22="","",(VLOOKUP(NF22,Dane!$A$2:$B$10,2)+2*ND22+NE22)*NC$6)</f>
        <v/>
      </c>
      <c r="ND22" s="10"/>
      <c r="NE22" s="10"/>
      <c r="NF22" s="10"/>
      <c r="NG22" s="37" t="str">
        <f>IF(NJ22="","",(VLOOKUP(NJ22,Dane!$A$2:$B$10,2)+2*NH22+NI22)*NG$6)</f>
        <v/>
      </c>
      <c r="NH22" s="10"/>
      <c r="NI22" s="10"/>
      <c r="NJ22" s="10"/>
      <c r="NK22" s="37" t="str">
        <f>IF(NN22="","",(VLOOKUP(NN22,Dane!$A$2:$B$10,2)+2*NL22+NM22)*NK$6)</f>
        <v/>
      </c>
      <c r="NL22" s="10"/>
      <c r="NM22" s="10"/>
      <c r="NN22" s="10"/>
      <c r="NO22" s="37" t="str">
        <f>IF(NR22="","",(VLOOKUP(NR22,Dane!$A$2:$B$10,2)+2*NP22+NQ22)*NO$6)</f>
        <v/>
      </c>
      <c r="NP22" s="10"/>
      <c r="NQ22" s="10"/>
      <c r="NR22" s="10"/>
      <c r="NS22" s="37">
        <f>IF(NV22="","",(VLOOKUP(NV22,Dane!$A$2:$B$10,2)+2*NT22+NU22)*NS$6)</f>
        <v>24</v>
      </c>
      <c r="NT22" s="9">
        <v>1</v>
      </c>
      <c r="NU22" s="9">
        <v>1</v>
      </c>
      <c r="NV22" s="12">
        <v>0</v>
      </c>
    </row>
    <row r="23" spans="1:386" x14ac:dyDescent="0.25">
      <c r="A23" s="6">
        <v>17</v>
      </c>
      <c r="B23" s="7" t="s">
        <v>183</v>
      </c>
      <c r="C23" s="8">
        <v>1996</v>
      </c>
      <c r="D23" s="54" t="str">
        <f>VLOOKUP(C23,Dane!$A$17:$B$34,2)</f>
        <v>junior</v>
      </c>
      <c r="E23" s="43" t="s">
        <v>184</v>
      </c>
      <c r="F23" s="49">
        <f t="shared" si="73"/>
        <v>510</v>
      </c>
      <c r="G23" s="47">
        <f t="shared" si="150"/>
        <v>510</v>
      </c>
      <c r="H23" s="47" t="str">
        <f t="shared" si="150"/>
        <v/>
      </c>
      <c r="I23" s="47" t="str">
        <f t="shared" si="150"/>
        <v/>
      </c>
      <c r="J23" s="47" t="str">
        <f t="shared" si="150"/>
        <v/>
      </c>
      <c r="K23" s="47" t="str">
        <f t="shared" si="150"/>
        <v/>
      </c>
      <c r="L23" s="47" t="str">
        <f t="shared" si="150"/>
        <v/>
      </c>
      <c r="M23" s="47" t="str">
        <f t="shared" si="150"/>
        <v/>
      </c>
      <c r="N23" s="47" t="str">
        <f t="shared" si="150"/>
        <v/>
      </c>
      <c r="O23" s="47" t="str">
        <f t="shared" si="150"/>
        <v/>
      </c>
      <c r="P23" s="47" t="str">
        <f t="shared" si="150"/>
        <v/>
      </c>
      <c r="Q23" s="45" t="str">
        <f t="shared" si="75"/>
        <v/>
      </c>
      <c r="R23" s="39" t="str">
        <f t="shared" si="76"/>
        <v/>
      </c>
      <c r="S23" s="39" t="str">
        <f t="shared" si="77"/>
        <v/>
      </c>
      <c r="T23" s="39" t="str">
        <f t="shared" si="78"/>
        <v/>
      </c>
      <c r="U23" s="39" t="str">
        <f t="shared" si="79"/>
        <v/>
      </c>
      <c r="V23" s="39" t="str">
        <f t="shared" si="80"/>
        <v/>
      </c>
      <c r="W23" s="39" t="str">
        <f t="shared" si="81"/>
        <v/>
      </c>
      <c r="X23" s="39" t="str">
        <f t="shared" si="82"/>
        <v/>
      </c>
      <c r="Y23" s="39" t="str">
        <f t="shared" si="83"/>
        <v/>
      </c>
      <c r="Z23" s="39" t="str">
        <f t="shared" si="84"/>
        <v/>
      </c>
      <c r="AA23" s="39" t="str">
        <f t="shared" si="85"/>
        <v/>
      </c>
      <c r="AB23" s="39" t="str">
        <f t="shared" si="86"/>
        <v/>
      </c>
      <c r="AC23" s="39" t="str">
        <f t="shared" si="87"/>
        <v/>
      </c>
      <c r="AD23" s="39" t="str">
        <f t="shared" si="88"/>
        <v/>
      </c>
      <c r="AE23" s="39" t="str">
        <f t="shared" si="89"/>
        <v/>
      </c>
      <c r="AF23" s="39" t="str">
        <f t="shared" si="90"/>
        <v/>
      </c>
      <c r="AG23" s="39" t="str">
        <f t="shared" si="91"/>
        <v/>
      </c>
      <c r="AH23" s="39" t="str">
        <f t="shared" si="92"/>
        <v/>
      </c>
      <c r="AI23" s="39" t="str">
        <f t="shared" si="93"/>
        <v/>
      </c>
      <c r="AJ23" s="39" t="str">
        <f t="shared" si="94"/>
        <v/>
      </c>
      <c r="AK23" s="39" t="str">
        <f t="shared" si="95"/>
        <v/>
      </c>
      <c r="AL23" s="39" t="str">
        <f t="shared" si="96"/>
        <v/>
      </c>
      <c r="AM23" s="39" t="str">
        <f t="shared" si="97"/>
        <v/>
      </c>
      <c r="AN23" s="39" t="str">
        <f t="shared" si="98"/>
        <v/>
      </c>
      <c r="AO23" s="39" t="str">
        <f t="shared" si="99"/>
        <v/>
      </c>
      <c r="AP23" s="39" t="str">
        <f t="shared" si="100"/>
        <v/>
      </c>
      <c r="AQ23" s="39" t="str">
        <f t="shared" si="101"/>
        <v/>
      </c>
      <c r="AR23" s="39" t="str">
        <f t="shared" si="102"/>
        <v/>
      </c>
      <c r="AS23" s="39" t="str">
        <f t="shared" si="103"/>
        <v/>
      </c>
      <c r="AT23" s="39" t="str">
        <f t="shared" si="104"/>
        <v/>
      </c>
      <c r="AU23" s="39" t="str">
        <f t="shared" si="105"/>
        <v/>
      </c>
      <c r="AV23" s="39" t="str">
        <f t="shared" si="106"/>
        <v/>
      </c>
      <c r="AW23" s="39" t="str">
        <f t="shared" si="107"/>
        <v/>
      </c>
      <c r="AX23" s="39" t="str">
        <f t="shared" si="108"/>
        <v/>
      </c>
      <c r="AY23" s="39" t="str">
        <f t="shared" si="109"/>
        <v/>
      </c>
      <c r="AZ23" s="39" t="str">
        <f t="shared" si="110"/>
        <v/>
      </c>
      <c r="BA23" s="39" t="str">
        <f t="shared" si="111"/>
        <v/>
      </c>
      <c r="BB23" s="39" t="str">
        <f t="shared" si="112"/>
        <v/>
      </c>
      <c r="BC23" s="39" t="str">
        <f t="shared" si="113"/>
        <v/>
      </c>
      <c r="BD23" s="39" t="str">
        <f t="shared" si="114"/>
        <v/>
      </c>
      <c r="BE23" s="39" t="str">
        <f t="shared" si="115"/>
        <v/>
      </c>
      <c r="BF23" s="39" t="str">
        <f t="shared" si="116"/>
        <v/>
      </c>
      <c r="BG23" s="39" t="str">
        <f t="shared" si="117"/>
        <v/>
      </c>
      <c r="BH23" s="39" t="str">
        <f t="shared" si="118"/>
        <v/>
      </c>
      <c r="BI23" s="39" t="str">
        <f t="shared" si="119"/>
        <v/>
      </c>
      <c r="BJ23" s="39" t="str">
        <f t="shared" si="120"/>
        <v/>
      </c>
      <c r="BK23" s="39" t="str">
        <f t="shared" si="121"/>
        <v/>
      </c>
      <c r="BL23" s="39" t="str">
        <f t="shared" si="122"/>
        <v/>
      </c>
      <c r="BM23" s="39" t="str">
        <f t="shared" si="123"/>
        <v/>
      </c>
      <c r="BN23" s="39" t="str">
        <f t="shared" si="124"/>
        <v/>
      </c>
      <c r="BO23" s="39" t="str">
        <f t="shared" si="125"/>
        <v/>
      </c>
      <c r="BP23" s="39" t="str">
        <f t="shared" si="126"/>
        <v/>
      </c>
      <c r="BQ23" s="39" t="str">
        <f t="shared" si="127"/>
        <v/>
      </c>
      <c r="BR23" s="39" t="str">
        <f t="shared" si="128"/>
        <v/>
      </c>
      <c r="BS23" s="39" t="str">
        <f t="shared" si="129"/>
        <v/>
      </c>
      <c r="BT23" s="39" t="str">
        <f t="shared" si="130"/>
        <v/>
      </c>
      <c r="BU23" s="39" t="str">
        <f t="shared" si="131"/>
        <v/>
      </c>
      <c r="BV23" s="39" t="str">
        <f t="shared" si="132"/>
        <v/>
      </c>
      <c r="BW23" s="39" t="str">
        <f t="shared" si="133"/>
        <v/>
      </c>
      <c r="BX23" s="39" t="str">
        <f t="shared" si="134"/>
        <v/>
      </c>
      <c r="BY23" s="39" t="str">
        <f t="shared" si="135"/>
        <v/>
      </c>
      <c r="BZ23" s="39" t="str">
        <f t="shared" si="136"/>
        <v/>
      </c>
      <c r="CA23" s="39">
        <f t="shared" si="137"/>
        <v>510</v>
      </c>
      <c r="CB23" s="39" t="str">
        <f t="shared" si="138"/>
        <v/>
      </c>
      <c r="CC23" s="39" t="str">
        <f t="shared" si="139"/>
        <v/>
      </c>
      <c r="CD23" s="39" t="str">
        <f t="shared" si="140"/>
        <v/>
      </c>
      <c r="CE23" s="39" t="str">
        <f t="shared" si="141"/>
        <v/>
      </c>
      <c r="CF23" s="39" t="str">
        <f t="shared" si="142"/>
        <v/>
      </c>
      <c r="CG23" s="39" t="str">
        <f t="shared" si="143"/>
        <v/>
      </c>
      <c r="CH23" s="39" t="str">
        <f t="shared" si="144"/>
        <v/>
      </c>
      <c r="CI23" s="39" t="str">
        <f t="shared" si="145"/>
        <v/>
      </c>
      <c r="CJ23" s="39" t="str">
        <f t="shared" si="146"/>
        <v/>
      </c>
      <c r="CK23" s="39" t="str">
        <f t="shared" si="147"/>
        <v/>
      </c>
      <c r="CL23" s="39" t="str">
        <f t="shared" si="148"/>
        <v/>
      </c>
      <c r="CM23" s="37" t="str">
        <f>IF(CP23="","",(VLOOKUP(CP23,Dane!$A$2:$B$10,2)+2*CN23+CO23)*CM$6)</f>
        <v/>
      </c>
      <c r="CN23" s="10"/>
      <c r="CO23" s="10"/>
      <c r="CP23" s="10"/>
      <c r="CQ23" s="37" t="str">
        <f>IF(CT23="","",(VLOOKUP(CT23,Dane!$A$2:$B$10,2)+2*CR23+CS23)*CQ$6)</f>
        <v/>
      </c>
      <c r="CR23" s="10"/>
      <c r="CS23" s="10"/>
      <c r="CT23" s="10"/>
      <c r="CU23" s="37" t="str">
        <f>IF(CX23="","",(VLOOKUP(CX23,Dane!$A$2:$B$10,2)+2*CV23+CW23)*CU$6)</f>
        <v/>
      </c>
      <c r="CV23" s="10"/>
      <c r="CW23" s="10"/>
      <c r="CX23" s="10"/>
      <c r="CY23" s="37" t="str">
        <f>IF(DB23="","",(VLOOKUP(DB23,Dane!$A$2:$B$10,2)+2*CZ23+DA23)*CY$6)</f>
        <v/>
      </c>
      <c r="CZ23" s="10"/>
      <c r="DA23" s="10"/>
      <c r="DB23" s="10"/>
      <c r="DC23" s="37" t="str">
        <f>IF(DF23="","",(VLOOKUP(DF23,Dane!$A$2:$B$10,2)+2*DD23+DE23)*DC$6)</f>
        <v/>
      </c>
      <c r="DD23" s="10"/>
      <c r="DE23" s="10"/>
      <c r="DF23" s="10"/>
      <c r="DG23" s="37" t="str">
        <f>IF(DJ23="","",(VLOOKUP(DJ23,Dane!$A$2:$B$10,2)+2*DH23+DI23)*DG$6)</f>
        <v/>
      </c>
      <c r="DH23" s="10"/>
      <c r="DI23" s="10"/>
      <c r="DJ23" s="10"/>
      <c r="DK23" s="37" t="str">
        <f>IF(DN23="","",(VLOOKUP(DN23,Dane!$A$2:$B$10,2)+2*DL23+DM23)*DK$6)</f>
        <v/>
      </c>
      <c r="DL23" s="10"/>
      <c r="DM23" s="10"/>
      <c r="DN23" s="10"/>
      <c r="DO23" s="37" t="str">
        <f>IF(DR23="","",(VLOOKUP(DR23,Dane!$A$2:$B$10,2)+2*DP23+DQ23)*DO$6)</f>
        <v/>
      </c>
      <c r="DP23" s="10"/>
      <c r="DQ23" s="10"/>
      <c r="DR23" s="10"/>
      <c r="DS23" s="37" t="str">
        <f>IF(DV23="","",(VLOOKUP(DV23,Dane!$A$2:$B$10,2)+2*DT23+DU23)*DS$6)</f>
        <v/>
      </c>
      <c r="DT23" s="10"/>
      <c r="DU23" s="10"/>
      <c r="DV23" s="10"/>
      <c r="DW23" s="37" t="str">
        <f>IF(DZ23="","",(VLOOKUP(DZ23,Dane!$A$2:$B$10,2)+2*DX23+DY23)*DW$6)</f>
        <v/>
      </c>
      <c r="DX23" s="10"/>
      <c r="DY23" s="10"/>
      <c r="DZ23" s="10"/>
      <c r="EA23" s="37" t="str">
        <f>IF(ED23="","",(VLOOKUP(ED23,Dane!$A$2:$B$10,2)+2*EB23+EC23)*EA$6)</f>
        <v/>
      </c>
      <c r="EB23" s="10"/>
      <c r="EC23" s="10"/>
      <c r="ED23" s="10"/>
      <c r="EE23" s="37" t="str">
        <f>IF(EH23="","",(VLOOKUP(EH23,Dane!$A$2:$B$10,2)+2*EF23+EG23)*EE$6)</f>
        <v/>
      </c>
      <c r="EF23" s="10"/>
      <c r="EG23" s="10"/>
      <c r="EH23" s="10"/>
      <c r="EI23" s="37" t="str">
        <f>IF(EL23="","",(VLOOKUP(EL23,Dane!$A$2:$B$10,2)+2*EJ23+EK23)*EI$6)</f>
        <v/>
      </c>
      <c r="EJ23" s="10"/>
      <c r="EK23" s="10"/>
      <c r="EL23" s="10"/>
      <c r="EM23" s="37" t="str">
        <f>IF(EP23="","",(VLOOKUP(EP23,Dane!$A$2:$B$10,2)+2*EN23+EO23)*EM$6)</f>
        <v/>
      </c>
      <c r="EN23" s="10"/>
      <c r="EO23" s="10"/>
      <c r="EP23" s="10"/>
      <c r="EQ23" s="37" t="str">
        <f>IF(ET23="","",(VLOOKUP(ET23,Dane!$A$2:$B$10,2)+2*ER23+ES23)*EQ$6)</f>
        <v/>
      </c>
      <c r="ER23" s="10"/>
      <c r="ES23" s="10"/>
      <c r="ET23" s="10"/>
      <c r="EU23" s="37" t="str">
        <f>IF(EX23="","",(VLOOKUP(EX23,Dane!$A$2:$B$10,2)+2*EV23+EW23)*EU$6)</f>
        <v/>
      </c>
      <c r="EV23" s="10"/>
      <c r="EW23" s="10"/>
      <c r="EX23" s="10"/>
      <c r="EY23" s="37" t="str">
        <f>IF(FB23="","",(VLOOKUP(FB23,Dane!$A$2:$B$10,2)+2*EZ23+FA23)*EY$6)</f>
        <v/>
      </c>
      <c r="EZ23" s="10"/>
      <c r="FA23" s="10"/>
      <c r="FB23" s="10"/>
      <c r="FC23" s="37" t="str">
        <f>IF(FF23="","",(VLOOKUP(FF23,Dane!$A$2:$B$10,2)+2*FD23+FE23)*FC$6)</f>
        <v/>
      </c>
      <c r="FD23" s="10"/>
      <c r="FE23" s="10"/>
      <c r="FF23" s="10"/>
      <c r="FG23" s="37" t="str">
        <f>IF(FJ23="","",(VLOOKUP(FJ23,Dane!$A$2:$B$10,2)+2*FH23+FI23)*FG$6)</f>
        <v/>
      </c>
      <c r="FH23" s="10"/>
      <c r="FI23" s="10"/>
      <c r="FJ23" s="10"/>
      <c r="FK23" s="37" t="str">
        <f>IF(FN23="","",(VLOOKUP(FN23,Dane!$A$2:$B$10,2)+2*FL23+FM23)*FK$6)</f>
        <v/>
      </c>
      <c r="FL23" s="10"/>
      <c r="FM23" s="10"/>
      <c r="FN23" s="10"/>
      <c r="FO23" s="37" t="str">
        <f>IF(FR23="","",(VLOOKUP(FR23,Dane!$A$2:$B$10,2)+2*FP23+FQ23)*FO$6)</f>
        <v/>
      </c>
      <c r="FP23" s="10"/>
      <c r="FQ23" s="10"/>
      <c r="FR23" s="10"/>
      <c r="FS23" s="37" t="str">
        <f>IF(FV23="","",(VLOOKUP(FV23,Dane!$A$2:$B$10,2)+2*FT23+FU23)*FS$6)</f>
        <v/>
      </c>
      <c r="FT23" s="10"/>
      <c r="FU23" s="10"/>
      <c r="FV23" s="10"/>
      <c r="FW23" s="37" t="str">
        <f>IF(FZ23="","",(VLOOKUP(FZ23,Dane!$A$2:$B$10,2)+2*FX23+FY23)*FW$6)</f>
        <v/>
      </c>
      <c r="FX23" s="10"/>
      <c r="FY23" s="10"/>
      <c r="FZ23" s="10"/>
      <c r="GA23" s="37" t="str">
        <f>IF(GD23="","",(VLOOKUP(GD23,Dane!$A$2:$B$10,2)+2*GB23+GC23)*GA$6)</f>
        <v/>
      </c>
      <c r="GB23" s="10"/>
      <c r="GC23" s="10"/>
      <c r="GD23" s="10"/>
      <c r="GE23" s="37" t="str">
        <f>IF(GH23="","",(VLOOKUP(GH23,Dane!$A$2:$B$10,2)+2*GF23+GG23)*GE$6)</f>
        <v/>
      </c>
      <c r="GF23" s="10"/>
      <c r="GG23" s="10"/>
      <c r="GH23" s="10"/>
      <c r="GI23" s="37" t="str">
        <f>IF(GL23="","",(VLOOKUP(GL23,Dane!$A$2:$B$10,2)+2*GJ23+GK23)*GI$6)</f>
        <v/>
      </c>
      <c r="GJ23" s="10"/>
      <c r="GK23" s="10"/>
      <c r="GL23" s="10"/>
      <c r="GM23" s="37" t="str">
        <f>IF(GP23="","",(VLOOKUP(GP23,Dane!$A$2:$B$10,2)+2*GN23+GO23)*GM$6)</f>
        <v/>
      </c>
      <c r="GN23" s="10"/>
      <c r="GO23" s="10"/>
      <c r="GP23" s="10"/>
      <c r="GQ23" s="37" t="str">
        <f>IF(GT23="","",(VLOOKUP(GT23,Dane!$A$2:$B$10,2)+2*GR23+GS23)*GQ$6)</f>
        <v/>
      </c>
      <c r="GR23" s="10"/>
      <c r="GS23" s="10"/>
      <c r="GT23" s="10"/>
      <c r="GU23" s="37" t="str">
        <f>IF(GX23="","",(VLOOKUP(GX23,Dane!$A$2:$B$10,2)+2*GV23+GW23)*GU$6)</f>
        <v/>
      </c>
      <c r="GV23" s="10"/>
      <c r="GW23" s="10"/>
      <c r="GX23" s="10"/>
      <c r="GY23" s="37" t="str">
        <f>IF(HB23="","",(VLOOKUP(HB23,Dane!$A$2:$B$10,2)+2*GZ23+HA23)*GY$6)</f>
        <v/>
      </c>
      <c r="GZ23" s="10"/>
      <c r="HA23" s="10"/>
      <c r="HB23" s="10"/>
      <c r="HC23" s="37" t="str">
        <f>IF(HF23="","",(VLOOKUP(HF23,Dane!$A$2:$B$10,2)+2*HD23+HE23)*HC$6)</f>
        <v/>
      </c>
      <c r="HD23" s="10"/>
      <c r="HE23" s="10"/>
      <c r="HF23" s="10"/>
      <c r="HG23" s="37" t="str">
        <f>IF(HJ23="","",(VLOOKUP(HJ23,Dane!$A$2:$B$10,2)+2*HH23+HI23)*HG$6)</f>
        <v/>
      </c>
      <c r="HH23" s="10"/>
      <c r="HI23" s="10"/>
      <c r="HJ23" s="10"/>
      <c r="HK23" s="37" t="str">
        <f>IF(HN23="","",(VLOOKUP(HN23,Dane!$A$2:$B$10,2)+2*HL23+HM23)*HK$6)</f>
        <v/>
      </c>
      <c r="HL23" s="10"/>
      <c r="HM23" s="10"/>
      <c r="HN23" s="10"/>
      <c r="HO23" s="37" t="str">
        <f>IF(HR23="","",(VLOOKUP(HR23,Dane!$A$2:$B$10,2)+2*HP23+HQ23)*HO$6)</f>
        <v/>
      </c>
      <c r="HP23" s="10"/>
      <c r="HQ23" s="10"/>
      <c r="HR23" s="10"/>
      <c r="HS23" s="37" t="str">
        <f>IF(HV23="","",(VLOOKUP(HV23,Dane!$A$2:$B$10,2)+2*HT23+HU23)*HS$6)</f>
        <v/>
      </c>
      <c r="HT23" s="10"/>
      <c r="HU23" s="10"/>
      <c r="HV23" s="10"/>
      <c r="HW23" s="37" t="str">
        <f>IF(HZ23="","",(VLOOKUP(HZ23,Dane!$A$2:$B$10,2)+2*HX23+HY23)*HW$6)</f>
        <v/>
      </c>
      <c r="HX23" s="10"/>
      <c r="HY23" s="10"/>
      <c r="HZ23" s="10"/>
      <c r="IA23" s="37" t="str">
        <f>IF(ID23="","",(VLOOKUP(ID23,Dane!$A$2:$B$10,2)+2*IB23+IC23)*IA$6)</f>
        <v/>
      </c>
      <c r="IB23" s="10"/>
      <c r="IC23" s="10"/>
      <c r="ID23" s="10"/>
      <c r="IE23" s="37" t="str">
        <f>IF(IH23="","",(VLOOKUP(IH23,Dane!$A$2:$B$10,2)+2*IF23+IG23)*IE$6)</f>
        <v/>
      </c>
      <c r="IF23" s="10"/>
      <c r="IG23" s="10"/>
      <c r="IH23" s="10"/>
      <c r="II23" s="37" t="str">
        <f>IF(IL23="","",(VLOOKUP(IL23,Dane!$A$2:$B$10,2)+2*IJ23+IK23)*II$6)</f>
        <v/>
      </c>
      <c r="IJ23" s="10"/>
      <c r="IK23" s="10"/>
      <c r="IL23" s="10"/>
      <c r="IM23" s="37" t="str">
        <f>IF(IP23="","",(VLOOKUP(IP23,Dane!$A$2:$B$10,2)+2*IN23+IO23)*IM$6)</f>
        <v/>
      </c>
      <c r="IN23" s="10"/>
      <c r="IO23" s="10"/>
      <c r="IP23" s="10"/>
      <c r="IQ23" s="37" t="str">
        <f>IF(IT23="","",(VLOOKUP(IT23,Dane!$A$2:$B$10,2)+2*IR23+IS23)*IQ$6)</f>
        <v/>
      </c>
      <c r="IR23" s="10"/>
      <c r="IS23" s="10"/>
      <c r="IT23" s="10"/>
      <c r="IU23" s="37" t="str">
        <f>IF(IX23="","",(VLOOKUP(IX23,Dane!$A$2:$B$10,2)+2*IV23+IW23)*IU$6)</f>
        <v/>
      </c>
      <c r="IV23" s="10"/>
      <c r="IW23" s="10"/>
      <c r="IX23" s="10"/>
      <c r="IY23" s="37" t="str">
        <f>IF(JB23="","",(VLOOKUP(JB23,Dane!$A$2:$B$10,2)+2*IZ23+JA23)*IY$6)</f>
        <v/>
      </c>
      <c r="IZ23" s="10"/>
      <c r="JA23" s="10"/>
      <c r="JB23" s="10"/>
      <c r="JC23" s="37" t="str">
        <f>IF(JF23="","",(VLOOKUP(JF23,Dane!$A$2:$B$10,2)+2*JD23+JE23)*JC$6)</f>
        <v/>
      </c>
      <c r="JD23" s="10"/>
      <c r="JE23" s="10"/>
      <c r="JF23" s="10"/>
      <c r="JG23" s="37" t="str">
        <f>IF(JJ23="","",(VLOOKUP(JJ23,Dane!$A$2:$B$10,2)+2*JH23+JI23)*JG$6)</f>
        <v/>
      </c>
      <c r="JH23" s="10"/>
      <c r="JI23" s="10"/>
      <c r="JJ23" s="10"/>
      <c r="JK23" s="37" t="str">
        <f>IF(JN23="","",(VLOOKUP(JN23,Dane!$A$2:$B$10,2)+2*JL23+JM23)*JK$6)</f>
        <v/>
      </c>
      <c r="JL23" s="10"/>
      <c r="JM23" s="10"/>
      <c r="JN23" s="10"/>
      <c r="JO23" s="37" t="str">
        <f>IF(JR23="","",(VLOOKUP(JR23,Dane!$A$2:$B$10,2)+2*JP23+JQ23)*JO$6)</f>
        <v/>
      </c>
      <c r="JP23" s="10"/>
      <c r="JQ23" s="10"/>
      <c r="JR23" s="10"/>
      <c r="JS23" s="37" t="str">
        <f>IF(JV23="","",(VLOOKUP(JV23,Dane!$A$2:$B$10,2)+2*JT23+JU23)*JS$6)</f>
        <v/>
      </c>
      <c r="JT23" s="10"/>
      <c r="JU23" s="10"/>
      <c r="JV23" s="10"/>
      <c r="JW23" s="37" t="str">
        <f>IF(JZ23="","",(VLOOKUP(JZ23,Dane!$A$2:$B$10,2)+2*JX23+JY23)*JW$6)</f>
        <v/>
      </c>
      <c r="JX23" s="10"/>
      <c r="JY23" s="10"/>
      <c r="JZ23" s="10"/>
      <c r="KA23" s="37" t="str">
        <f>IF(KD23="","",(VLOOKUP(KD23,Dane!$A$2:$B$10,2)+2*KB23+KC23)*KA$6)</f>
        <v/>
      </c>
      <c r="KB23" s="10"/>
      <c r="KC23" s="10"/>
      <c r="KD23" s="10"/>
      <c r="KE23" s="37" t="str">
        <f>IF(KH23="","",(VLOOKUP(KH23,Dane!$A$2:$B$10,2)+2*KF23+KG23)*KE$6)</f>
        <v/>
      </c>
      <c r="KF23" s="10"/>
      <c r="KG23" s="10"/>
      <c r="KH23" s="10"/>
      <c r="KI23" s="37" t="str">
        <f>IF(KL23="","",(VLOOKUP(KL23,Dane!$A$2:$B$10,2)+2*KJ23+KK23)*KI$6)</f>
        <v/>
      </c>
      <c r="KJ23" s="10"/>
      <c r="KK23" s="10"/>
      <c r="KL23" s="10"/>
      <c r="KM23" s="37" t="str">
        <f>IF(KP23="","",(VLOOKUP(KP23,Dane!$A$2:$B$10,2)+2*KN23+KO23)*KM$6)</f>
        <v/>
      </c>
      <c r="KN23" s="10"/>
      <c r="KO23" s="10"/>
      <c r="KP23" s="10"/>
      <c r="KQ23" s="37" t="str">
        <f>IF(KT23="","",(VLOOKUP(KT23,Dane!$A$2:$B$10,2)+2*KR23+KS23)*KQ$6)</f>
        <v/>
      </c>
      <c r="KR23" s="10"/>
      <c r="KS23" s="10"/>
      <c r="KT23" s="10"/>
      <c r="KU23" s="37" t="str">
        <f>IF(KX23="","",(VLOOKUP(KX23,Dane!$A$2:$B$10,2)+2*KV23+KW23)*KU$6)</f>
        <v/>
      </c>
      <c r="KV23" s="10"/>
      <c r="KW23" s="10"/>
      <c r="KX23" s="10"/>
      <c r="KY23" s="37" t="str">
        <f>IF(LB23="","",(VLOOKUP(LB23,Dane!$A$2:$B$10,2)+2*KZ23+LA23)*KY$6)</f>
        <v/>
      </c>
      <c r="KZ23" s="10"/>
      <c r="LA23" s="10"/>
      <c r="LB23" s="10"/>
      <c r="LC23" s="37" t="str">
        <f>IF(LF23="","",(VLOOKUP(LF23,Dane!$A$2:$B$10,2)+2*LD23+LE23)*LC$6)</f>
        <v/>
      </c>
      <c r="LD23" s="10"/>
      <c r="LE23" s="10"/>
      <c r="LF23" s="10"/>
      <c r="LG23" s="37" t="str">
        <f>IF(LJ23="","",(VLOOKUP(LJ23,Dane!$A$2:$B$10,2)+2*LH23+LI23)*LG$6)</f>
        <v/>
      </c>
      <c r="LH23" s="10"/>
      <c r="LI23" s="10"/>
      <c r="LJ23" s="10"/>
      <c r="LK23" s="37" t="str">
        <f>IF(LN23="","",(VLOOKUP(LN23,Dane!$A$2:$B$10,2)+2*LL23+LM23)*LK$6)</f>
        <v/>
      </c>
      <c r="LL23" s="10"/>
      <c r="LM23" s="10"/>
      <c r="LN23" s="10"/>
      <c r="LO23" s="37" t="str">
        <f>IF(LR23="","",(VLOOKUP(LR23,Dane!$A$2:$B$10,2)+2*LP23+LQ23)*LO$6)</f>
        <v/>
      </c>
      <c r="LP23" s="10"/>
      <c r="LQ23" s="10"/>
      <c r="LR23" s="10"/>
      <c r="LS23" s="37" t="str">
        <f>IF(LV23="","",(VLOOKUP(LV23,Dane!$A$2:$B$10,2)+2*LT23+LU23)*LS$6)</f>
        <v/>
      </c>
      <c r="LT23" s="10"/>
      <c r="LU23" s="10"/>
      <c r="LV23" s="10"/>
      <c r="LW23" s="37" t="str">
        <f>IF(LZ23="","",(VLOOKUP(LZ23,Dane!$A$2:$B$10,2)+2*LX23+LY23)*LW$6)</f>
        <v/>
      </c>
      <c r="LX23" s="10"/>
      <c r="LY23" s="10"/>
      <c r="LZ23" s="10"/>
      <c r="MA23" s="37">
        <f>IF(MD23="","",(VLOOKUP(MD23,Dane!$A$2:$B$10,2)+2*MB23+MC23)*MA$6)</f>
        <v>510</v>
      </c>
      <c r="MB23" s="11">
        <v>4</v>
      </c>
      <c r="MC23" s="11">
        <v>0</v>
      </c>
      <c r="MD23" s="11">
        <v>1</v>
      </c>
      <c r="ME23" s="37" t="str">
        <f>IF(MH23="","",(VLOOKUP(MH23,Dane!$A$2:$B$10,2)+2*MF23+MG23)*ME$6)</f>
        <v/>
      </c>
      <c r="MF23" s="10"/>
      <c r="MG23" s="10"/>
      <c r="MH23" s="10"/>
      <c r="MI23" s="37" t="str">
        <f>IF(ML23="","",(VLOOKUP(ML23,Dane!$A$2:$B$10,2)+2*MJ23+MK23)*MI$6)</f>
        <v/>
      </c>
      <c r="MJ23" s="10"/>
      <c r="MK23" s="10"/>
      <c r="ML23" s="10"/>
      <c r="MM23" s="37" t="str">
        <f>IF(MP23="","",(VLOOKUP(MP23,Dane!$A$2:$B$10,2)+2*MN23+MO23)*MM$6)</f>
        <v/>
      </c>
      <c r="MN23" s="10"/>
      <c r="MO23" s="10"/>
      <c r="MP23" s="10"/>
      <c r="MQ23" s="37" t="str">
        <f>IF(MT23="","",(VLOOKUP(MT23,Dane!$A$2:$B$10,2)+2*MR23+MS23)*MQ$6)</f>
        <v/>
      </c>
      <c r="MR23" s="10"/>
      <c r="MS23" s="10"/>
      <c r="MT23" s="10"/>
      <c r="MU23" s="37" t="str">
        <f>IF(MX23="","",(VLOOKUP(MX23,Dane!$A$2:$B$10,2)+2*MV23+MW23)*MU$6)</f>
        <v/>
      </c>
      <c r="MV23" s="10"/>
      <c r="MW23" s="10"/>
      <c r="MX23" s="10"/>
      <c r="MY23" s="37" t="str">
        <f>IF(NB23="","",(VLOOKUP(NB23,Dane!$A$2:$B$10,2)+2*MZ23+NA23)*MY$6)</f>
        <v/>
      </c>
      <c r="MZ23" s="10"/>
      <c r="NA23" s="10"/>
      <c r="NB23" s="10"/>
      <c r="NC23" s="37" t="str">
        <f>IF(NF23="","",(VLOOKUP(NF23,Dane!$A$2:$B$10,2)+2*ND23+NE23)*NC$6)</f>
        <v/>
      </c>
      <c r="ND23" s="10"/>
      <c r="NE23" s="10"/>
      <c r="NF23" s="10"/>
      <c r="NG23" s="37" t="str">
        <f>IF(NJ23="","",(VLOOKUP(NJ23,Dane!$A$2:$B$10,2)+2*NH23+NI23)*NG$6)</f>
        <v/>
      </c>
      <c r="NH23" s="10"/>
      <c r="NI23" s="10"/>
      <c r="NJ23" s="10"/>
      <c r="NK23" s="37" t="str">
        <f>IF(NN23="","",(VLOOKUP(NN23,Dane!$A$2:$B$10,2)+2*NL23+NM23)*NK$6)</f>
        <v/>
      </c>
      <c r="NL23" s="10"/>
      <c r="NM23" s="10"/>
      <c r="NN23" s="10"/>
      <c r="NO23" s="37" t="str">
        <f>IF(NR23="","",(VLOOKUP(NR23,Dane!$A$2:$B$10,2)+2*NP23+NQ23)*NO$6)</f>
        <v/>
      </c>
      <c r="NP23" s="10"/>
      <c r="NQ23" s="10"/>
      <c r="NR23" s="10"/>
      <c r="NS23" s="37" t="str">
        <f>IF(NV23="","",(VLOOKUP(NV23,Dane!$A$2:$B$10,2)+2*NT23+NU23)*NS$6)</f>
        <v/>
      </c>
      <c r="NT23" s="10"/>
      <c r="NU23" s="10"/>
      <c r="NV23" s="13"/>
    </row>
    <row r="24" spans="1:386" x14ac:dyDescent="0.25">
      <c r="A24" s="6">
        <v>18</v>
      </c>
      <c r="B24" s="7" t="s">
        <v>185</v>
      </c>
      <c r="C24" s="8">
        <v>2005</v>
      </c>
      <c r="D24" s="54" t="str">
        <f>VLOOKUP(C24,Dane!$A$17:$B$34,2)</f>
        <v>funny</v>
      </c>
      <c r="E24" s="43" t="s">
        <v>186</v>
      </c>
      <c r="F24" s="49">
        <f t="shared" si="73"/>
        <v>442</v>
      </c>
      <c r="G24" s="47">
        <f t="shared" si="150"/>
        <v>75</v>
      </c>
      <c r="H24" s="47">
        <f t="shared" si="150"/>
        <v>68</v>
      </c>
      <c r="I24" s="47">
        <f t="shared" si="150"/>
        <v>58</v>
      </c>
      <c r="J24" s="47">
        <f t="shared" si="150"/>
        <v>43.5</v>
      </c>
      <c r="K24" s="47">
        <f t="shared" si="150"/>
        <v>42</v>
      </c>
      <c r="L24" s="47">
        <f t="shared" si="150"/>
        <v>42</v>
      </c>
      <c r="M24" s="47">
        <f t="shared" si="150"/>
        <v>42</v>
      </c>
      <c r="N24" s="47">
        <f t="shared" si="150"/>
        <v>34.5</v>
      </c>
      <c r="O24" s="47">
        <f t="shared" si="150"/>
        <v>28</v>
      </c>
      <c r="P24" s="47">
        <f t="shared" si="150"/>
        <v>9</v>
      </c>
      <c r="Q24" s="45" t="str">
        <f t="shared" si="75"/>
        <v/>
      </c>
      <c r="R24" s="39" t="str">
        <f t="shared" si="76"/>
        <v/>
      </c>
      <c r="S24" s="39" t="str">
        <f t="shared" si="77"/>
        <v/>
      </c>
      <c r="T24" s="39" t="str">
        <f t="shared" si="78"/>
        <v/>
      </c>
      <c r="U24" s="39" t="str">
        <f t="shared" si="79"/>
        <v/>
      </c>
      <c r="V24" s="39">
        <f t="shared" si="80"/>
        <v>42</v>
      </c>
      <c r="W24" s="39" t="str">
        <f t="shared" si="81"/>
        <v/>
      </c>
      <c r="X24" s="39" t="str">
        <f t="shared" si="82"/>
        <v/>
      </c>
      <c r="Y24" s="39" t="str">
        <f t="shared" si="83"/>
        <v/>
      </c>
      <c r="Z24" s="39" t="str">
        <f t="shared" si="84"/>
        <v/>
      </c>
      <c r="AA24" s="39" t="str">
        <f t="shared" si="85"/>
        <v/>
      </c>
      <c r="AB24" s="39" t="str">
        <f t="shared" si="86"/>
        <v/>
      </c>
      <c r="AC24" s="39" t="str">
        <f t="shared" si="87"/>
        <v/>
      </c>
      <c r="AD24" s="39" t="str">
        <f t="shared" si="88"/>
        <v/>
      </c>
      <c r="AE24" s="39" t="str">
        <f t="shared" si="89"/>
        <v/>
      </c>
      <c r="AF24" s="39" t="str">
        <f t="shared" si="90"/>
        <v/>
      </c>
      <c r="AG24" s="39" t="str">
        <f t="shared" si="91"/>
        <v/>
      </c>
      <c r="AH24" s="39" t="str">
        <f t="shared" si="92"/>
        <v/>
      </c>
      <c r="AI24" s="39" t="str">
        <f t="shared" si="93"/>
        <v/>
      </c>
      <c r="AJ24" s="39">
        <f t="shared" si="94"/>
        <v>28</v>
      </c>
      <c r="AK24" s="39" t="str">
        <f t="shared" si="95"/>
        <v/>
      </c>
      <c r="AL24" s="39" t="str">
        <f t="shared" si="96"/>
        <v/>
      </c>
      <c r="AM24" s="39" t="str">
        <f t="shared" si="97"/>
        <v/>
      </c>
      <c r="AN24" s="39" t="str">
        <f t="shared" si="98"/>
        <v/>
      </c>
      <c r="AO24" s="39" t="str">
        <f t="shared" si="99"/>
        <v/>
      </c>
      <c r="AP24" s="39" t="str">
        <f t="shared" si="100"/>
        <v/>
      </c>
      <c r="AQ24" s="39" t="str">
        <f t="shared" si="101"/>
        <v/>
      </c>
      <c r="AR24" s="39" t="str">
        <f t="shared" si="102"/>
        <v/>
      </c>
      <c r="AS24" s="39" t="str">
        <f t="shared" si="103"/>
        <v/>
      </c>
      <c r="AT24" s="39" t="str">
        <f t="shared" si="104"/>
        <v/>
      </c>
      <c r="AU24" s="39" t="str">
        <f t="shared" si="105"/>
        <v/>
      </c>
      <c r="AV24" s="39">
        <f t="shared" si="106"/>
        <v>68</v>
      </c>
      <c r="AW24" s="39" t="str">
        <f t="shared" si="107"/>
        <v/>
      </c>
      <c r="AX24" s="39">
        <f t="shared" si="108"/>
        <v>43.5</v>
      </c>
      <c r="AY24" s="39" t="str">
        <f t="shared" si="109"/>
        <v/>
      </c>
      <c r="AZ24" s="39" t="str">
        <f t="shared" si="110"/>
        <v/>
      </c>
      <c r="BA24" s="39" t="str">
        <f t="shared" si="111"/>
        <v/>
      </c>
      <c r="BB24" s="39" t="str">
        <f t="shared" si="112"/>
        <v/>
      </c>
      <c r="BC24" s="39" t="str">
        <f t="shared" si="113"/>
        <v/>
      </c>
      <c r="BD24" s="39" t="str">
        <f t="shared" si="114"/>
        <v/>
      </c>
      <c r="BE24" s="39" t="str">
        <f t="shared" si="115"/>
        <v/>
      </c>
      <c r="BF24" s="39" t="str">
        <f t="shared" si="116"/>
        <v/>
      </c>
      <c r="BG24" s="39">
        <f t="shared" si="117"/>
        <v>42</v>
      </c>
      <c r="BH24" s="39" t="str">
        <f t="shared" si="118"/>
        <v/>
      </c>
      <c r="BI24" s="39" t="str">
        <f t="shared" si="119"/>
        <v/>
      </c>
      <c r="BJ24" s="39" t="str">
        <f t="shared" si="120"/>
        <v/>
      </c>
      <c r="BK24" s="39" t="str">
        <f t="shared" si="121"/>
        <v/>
      </c>
      <c r="BL24" s="39">
        <f t="shared" si="122"/>
        <v>9</v>
      </c>
      <c r="BM24" s="39" t="str">
        <f t="shared" si="123"/>
        <v/>
      </c>
      <c r="BN24" s="39" t="str">
        <f t="shared" si="124"/>
        <v/>
      </c>
      <c r="BO24" s="39" t="str">
        <f t="shared" si="125"/>
        <v/>
      </c>
      <c r="BP24" s="39" t="str">
        <f t="shared" si="126"/>
        <v/>
      </c>
      <c r="BQ24" s="39" t="str">
        <f t="shared" si="127"/>
        <v/>
      </c>
      <c r="BR24" s="39" t="str">
        <f t="shared" si="128"/>
        <v/>
      </c>
      <c r="BS24" s="39" t="str">
        <f t="shared" si="129"/>
        <v/>
      </c>
      <c r="BT24" s="39" t="str">
        <f t="shared" si="130"/>
        <v/>
      </c>
      <c r="BU24" s="39">
        <f t="shared" si="131"/>
        <v>75</v>
      </c>
      <c r="BV24" s="39" t="str">
        <f t="shared" si="132"/>
        <v/>
      </c>
      <c r="BW24" s="39" t="str">
        <f t="shared" si="133"/>
        <v/>
      </c>
      <c r="BX24" s="39">
        <f t="shared" si="134"/>
        <v>58</v>
      </c>
      <c r="BY24" s="39" t="str">
        <f t="shared" si="135"/>
        <v/>
      </c>
      <c r="BZ24" s="39" t="str">
        <f t="shared" si="136"/>
        <v/>
      </c>
      <c r="CA24" s="39" t="str">
        <f t="shared" si="137"/>
        <v/>
      </c>
      <c r="CB24" s="39" t="str">
        <f t="shared" si="138"/>
        <v/>
      </c>
      <c r="CC24" s="39" t="str">
        <f t="shared" si="139"/>
        <v/>
      </c>
      <c r="CD24" s="39" t="str">
        <f t="shared" si="140"/>
        <v/>
      </c>
      <c r="CE24" s="39" t="str">
        <f t="shared" si="141"/>
        <v/>
      </c>
      <c r="CF24" s="39" t="str">
        <f t="shared" si="142"/>
        <v/>
      </c>
      <c r="CG24" s="39">
        <f t="shared" si="143"/>
        <v>34.5</v>
      </c>
      <c r="CH24" s="39" t="str">
        <f t="shared" si="144"/>
        <v/>
      </c>
      <c r="CI24" s="39" t="str">
        <f t="shared" si="145"/>
        <v/>
      </c>
      <c r="CJ24" s="39">
        <f t="shared" si="146"/>
        <v>42</v>
      </c>
      <c r="CK24" s="39" t="str">
        <f t="shared" si="147"/>
        <v/>
      </c>
      <c r="CL24" s="39" t="str">
        <f t="shared" si="148"/>
        <v/>
      </c>
      <c r="CM24" s="37" t="str">
        <f>IF(CP24="","",(VLOOKUP(CP24,Dane!$A$2:$B$10,2)+2*CN24+CO24)*CM$6)</f>
        <v/>
      </c>
      <c r="CN24" s="10"/>
      <c r="CO24" s="10"/>
      <c r="CP24" s="10"/>
      <c r="CQ24" s="37" t="str">
        <f>IF(CT24="","",(VLOOKUP(CT24,Dane!$A$2:$B$10,2)+2*CR24+CS24)*CQ$6)</f>
        <v/>
      </c>
      <c r="CR24" s="10"/>
      <c r="CS24" s="10"/>
      <c r="CT24" s="10"/>
      <c r="CU24" s="37" t="str">
        <f>IF(CX24="","",(VLOOKUP(CX24,Dane!$A$2:$B$10,2)+2*CV24+CW24)*CU$6)</f>
        <v/>
      </c>
      <c r="CV24" s="10"/>
      <c r="CW24" s="10"/>
      <c r="CX24" s="10"/>
      <c r="CY24" s="37" t="str">
        <f>IF(DB24="","",(VLOOKUP(DB24,Dane!$A$2:$B$10,2)+2*CZ24+DA24)*CY$6)</f>
        <v/>
      </c>
      <c r="CZ24" s="10"/>
      <c r="DA24" s="10"/>
      <c r="DB24" s="10"/>
      <c r="DC24" s="37" t="str">
        <f>IF(DF24="","",(VLOOKUP(DF24,Dane!$A$2:$B$10,2)+2*DD24+DE24)*DC$6)</f>
        <v/>
      </c>
      <c r="DD24" s="10"/>
      <c r="DE24" s="10"/>
      <c r="DF24" s="10"/>
      <c r="DG24" s="37">
        <f>IF(DJ24="","",(VLOOKUP(DJ24,Dane!$A$2:$B$10,2)+2*DH24+DI24)*DG$6)</f>
        <v>42</v>
      </c>
      <c r="DH24" s="11">
        <v>3</v>
      </c>
      <c r="DI24" s="11">
        <v>1</v>
      </c>
      <c r="DJ24" s="11">
        <v>2</v>
      </c>
      <c r="DK24" s="37" t="str">
        <f>IF(DN24="","",(VLOOKUP(DN24,Dane!$A$2:$B$10,2)+2*DL24+DM24)*DK$6)</f>
        <v/>
      </c>
      <c r="DL24" s="10"/>
      <c r="DM24" s="10"/>
      <c r="DN24" s="10"/>
      <c r="DO24" s="37" t="str">
        <f>IF(DR24="","",(VLOOKUP(DR24,Dane!$A$2:$B$10,2)+2*DP24+DQ24)*DO$6)</f>
        <v/>
      </c>
      <c r="DP24" s="10"/>
      <c r="DQ24" s="10"/>
      <c r="DR24" s="10"/>
      <c r="DS24" s="37" t="str">
        <f>IF(DV24="","",(VLOOKUP(DV24,Dane!$A$2:$B$10,2)+2*DT24+DU24)*DS$6)</f>
        <v/>
      </c>
      <c r="DT24" s="10"/>
      <c r="DU24" s="10"/>
      <c r="DV24" s="10"/>
      <c r="DW24" s="37" t="str">
        <f>IF(DZ24="","",(VLOOKUP(DZ24,Dane!$A$2:$B$10,2)+2*DX24+DY24)*DW$6)</f>
        <v/>
      </c>
      <c r="DX24" s="10"/>
      <c r="DY24" s="10"/>
      <c r="DZ24" s="10"/>
      <c r="EA24" s="37" t="str">
        <f>IF(ED24="","",(VLOOKUP(ED24,Dane!$A$2:$B$10,2)+2*EB24+EC24)*EA$6)</f>
        <v/>
      </c>
      <c r="EB24" s="10"/>
      <c r="EC24" s="10"/>
      <c r="ED24" s="10"/>
      <c r="EE24" s="37" t="str">
        <f>IF(EH24="","",(VLOOKUP(EH24,Dane!$A$2:$B$10,2)+2*EF24+EG24)*EE$6)</f>
        <v/>
      </c>
      <c r="EF24" s="10"/>
      <c r="EG24" s="10"/>
      <c r="EH24" s="10"/>
      <c r="EI24" s="37" t="str">
        <f>IF(EL24="","",(VLOOKUP(EL24,Dane!$A$2:$B$10,2)+2*EJ24+EK24)*EI$6)</f>
        <v/>
      </c>
      <c r="EJ24" s="10"/>
      <c r="EK24" s="10"/>
      <c r="EL24" s="10"/>
      <c r="EM24" s="37" t="str">
        <f>IF(EP24="","",(VLOOKUP(EP24,Dane!$A$2:$B$10,2)+2*EN24+EO24)*EM$6)</f>
        <v/>
      </c>
      <c r="EN24" s="10"/>
      <c r="EO24" s="10"/>
      <c r="EP24" s="10"/>
      <c r="EQ24" s="37" t="str">
        <f>IF(ET24="","",(VLOOKUP(ET24,Dane!$A$2:$B$10,2)+2*ER24+ES24)*EQ$6)</f>
        <v/>
      </c>
      <c r="ER24" s="10"/>
      <c r="ES24" s="10"/>
      <c r="ET24" s="10"/>
      <c r="EU24" s="37" t="str">
        <f>IF(EX24="","",(VLOOKUP(EX24,Dane!$A$2:$B$10,2)+2*EV24+EW24)*EU$6)</f>
        <v/>
      </c>
      <c r="EV24" s="10"/>
      <c r="EW24" s="10"/>
      <c r="EX24" s="10"/>
      <c r="EY24" s="37" t="str">
        <f>IF(FB24="","",(VLOOKUP(FB24,Dane!$A$2:$B$10,2)+2*EZ24+FA24)*EY$6)</f>
        <v/>
      </c>
      <c r="EZ24" s="10"/>
      <c r="FA24" s="10"/>
      <c r="FB24" s="10"/>
      <c r="FC24" s="37" t="str">
        <f>IF(FF24="","",(VLOOKUP(FF24,Dane!$A$2:$B$10,2)+2*FD24+FE24)*FC$6)</f>
        <v/>
      </c>
      <c r="FD24" s="10"/>
      <c r="FE24" s="10"/>
      <c r="FF24" s="10"/>
      <c r="FG24" s="37" t="str">
        <f>IF(FJ24="","",(VLOOKUP(FJ24,Dane!$A$2:$B$10,2)+2*FH24+FI24)*FG$6)</f>
        <v/>
      </c>
      <c r="FH24" s="10"/>
      <c r="FI24" s="10"/>
      <c r="FJ24" s="10"/>
      <c r="FK24" s="37">
        <f>IF(FN24="","",(VLOOKUP(FN24,Dane!$A$2:$B$10,2)+2*FL24+FM24)*FK$6)</f>
        <v>28</v>
      </c>
      <c r="FL24" s="11">
        <v>3</v>
      </c>
      <c r="FM24" s="11">
        <v>1</v>
      </c>
      <c r="FN24" s="11">
        <v>2</v>
      </c>
      <c r="FO24" s="37" t="str">
        <f>IF(FR24="","",(VLOOKUP(FR24,Dane!$A$2:$B$10,2)+2*FP24+FQ24)*FO$6)</f>
        <v/>
      </c>
      <c r="FP24" s="10"/>
      <c r="FQ24" s="10"/>
      <c r="FR24" s="10"/>
      <c r="FS24" s="37" t="str">
        <f>IF(FV24="","",(VLOOKUP(FV24,Dane!$A$2:$B$10,2)+2*FT24+FU24)*FS$6)</f>
        <v/>
      </c>
      <c r="FT24" s="10"/>
      <c r="FU24" s="10"/>
      <c r="FV24" s="10"/>
      <c r="FW24" s="37" t="str">
        <f>IF(FZ24="","",(VLOOKUP(FZ24,Dane!$A$2:$B$10,2)+2*FX24+FY24)*FW$6)</f>
        <v/>
      </c>
      <c r="FX24" s="10"/>
      <c r="FY24" s="10"/>
      <c r="FZ24" s="10"/>
      <c r="GA24" s="37" t="str">
        <f>IF(GD24="","",(VLOOKUP(GD24,Dane!$A$2:$B$10,2)+2*GB24+GC24)*GA$6)</f>
        <v/>
      </c>
      <c r="GB24" s="10"/>
      <c r="GC24" s="10"/>
      <c r="GD24" s="10"/>
      <c r="GE24" s="37" t="str">
        <f>IF(GH24="","",(VLOOKUP(GH24,Dane!$A$2:$B$10,2)+2*GF24+GG24)*GE$6)</f>
        <v/>
      </c>
      <c r="GF24" s="10"/>
      <c r="GG24" s="10"/>
      <c r="GH24" s="10"/>
      <c r="GI24" s="37" t="str">
        <f>IF(GL24="","",(VLOOKUP(GL24,Dane!$A$2:$B$10,2)+2*GJ24+GK24)*GI$6)</f>
        <v/>
      </c>
      <c r="GJ24" s="10"/>
      <c r="GK24" s="10"/>
      <c r="GL24" s="10"/>
      <c r="GM24" s="37" t="str">
        <f>IF(GP24="","",(VLOOKUP(GP24,Dane!$A$2:$B$10,2)+2*GN24+GO24)*GM$6)</f>
        <v/>
      </c>
      <c r="GN24" s="10"/>
      <c r="GO24" s="10"/>
      <c r="GP24" s="10"/>
      <c r="GQ24" s="37" t="str">
        <f>IF(GT24="","",(VLOOKUP(GT24,Dane!$A$2:$B$10,2)+2*GR24+GS24)*GQ$6)</f>
        <v/>
      </c>
      <c r="GR24" s="10"/>
      <c r="GS24" s="10"/>
      <c r="GT24" s="10"/>
      <c r="GU24" s="37" t="str">
        <f>IF(GX24="","",(VLOOKUP(GX24,Dane!$A$2:$B$10,2)+2*GV24+GW24)*GU$6)</f>
        <v/>
      </c>
      <c r="GV24" s="10"/>
      <c r="GW24" s="10"/>
      <c r="GX24" s="10"/>
      <c r="GY24" s="37" t="str">
        <f>IF(HB24="","",(VLOOKUP(HB24,Dane!$A$2:$B$10,2)+2*GZ24+HA24)*GY$6)</f>
        <v/>
      </c>
      <c r="GZ24" s="10"/>
      <c r="HA24" s="10"/>
      <c r="HB24" s="10"/>
      <c r="HC24" s="37" t="str">
        <f>IF(HF24="","",(VLOOKUP(HF24,Dane!$A$2:$B$10,2)+2*HD24+HE24)*HC$6)</f>
        <v/>
      </c>
      <c r="HD24" s="10"/>
      <c r="HE24" s="10"/>
      <c r="HF24" s="10"/>
      <c r="HG24" s="37">
        <f>IF(HJ24="","",(VLOOKUP(HJ24,Dane!$A$2:$B$10,2)+2*HH24+HI24)*HG$6)</f>
        <v>68</v>
      </c>
      <c r="HH24" s="11">
        <v>4</v>
      </c>
      <c r="HI24" s="11">
        <v>0</v>
      </c>
      <c r="HJ24" s="11">
        <v>1</v>
      </c>
      <c r="HK24" s="37" t="str">
        <f>IF(HN24="","",(VLOOKUP(HN24,Dane!$A$2:$B$10,2)+2*HL24+HM24)*HK$6)</f>
        <v/>
      </c>
      <c r="HL24" s="10"/>
      <c r="HM24" s="10"/>
      <c r="HN24" s="10"/>
      <c r="HO24" s="37">
        <f>IF(HR24="","",(VLOOKUP(HR24,Dane!$A$2:$B$10,2)+2*HP24+HQ24)*HO$6)</f>
        <v>43.5</v>
      </c>
      <c r="HP24" s="11">
        <v>4</v>
      </c>
      <c r="HQ24" s="11">
        <v>1</v>
      </c>
      <c r="HR24" s="11">
        <v>3</v>
      </c>
      <c r="HS24" s="37" t="str">
        <f>IF(HV24="","",(VLOOKUP(HV24,Dane!$A$2:$B$10,2)+2*HT24+HU24)*HS$6)</f>
        <v/>
      </c>
      <c r="HT24" s="10"/>
      <c r="HU24" s="10"/>
      <c r="HV24" s="10"/>
      <c r="HW24" s="37" t="str">
        <f>IF(HZ24="","",(VLOOKUP(HZ24,Dane!$A$2:$B$10,2)+2*HX24+HY24)*HW$6)</f>
        <v/>
      </c>
      <c r="HX24" s="10"/>
      <c r="HY24" s="10"/>
      <c r="HZ24" s="10"/>
      <c r="IA24" s="37" t="str">
        <f>IF(ID24="","",(VLOOKUP(ID24,Dane!$A$2:$B$10,2)+2*IB24+IC24)*IA$6)</f>
        <v/>
      </c>
      <c r="IB24" s="10"/>
      <c r="IC24" s="10"/>
      <c r="ID24" s="10"/>
      <c r="IE24" s="37" t="str">
        <f>IF(IH24="","",(VLOOKUP(IH24,Dane!$A$2:$B$10,2)+2*IF24+IG24)*IE$6)</f>
        <v/>
      </c>
      <c r="IF24" s="10"/>
      <c r="IG24" s="10"/>
      <c r="IH24" s="10"/>
      <c r="II24" s="37" t="str">
        <f>IF(IL24="","",(VLOOKUP(IL24,Dane!$A$2:$B$10,2)+2*IJ24+IK24)*II$6)</f>
        <v/>
      </c>
      <c r="IJ24" s="10"/>
      <c r="IK24" s="10"/>
      <c r="IL24" s="10"/>
      <c r="IM24" s="37" t="str">
        <f>IF(IP24="","",(VLOOKUP(IP24,Dane!$A$2:$B$10,2)+2*IN24+IO24)*IM$6)</f>
        <v/>
      </c>
      <c r="IN24" s="10"/>
      <c r="IO24" s="10"/>
      <c r="IP24" s="10"/>
      <c r="IQ24" s="37" t="str">
        <f>IF(IT24="","",(VLOOKUP(IT24,Dane!$A$2:$B$10,2)+2*IR24+IS24)*IQ$6)</f>
        <v/>
      </c>
      <c r="IR24" s="10"/>
      <c r="IS24" s="10"/>
      <c r="IT24" s="10"/>
      <c r="IU24" s="37" t="str">
        <f>IF(IX24="","",(VLOOKUP(IX24,Dane!$A$2:$B$10,2)+2*IV24+IW24)*IU$6)</f>
        <v/>
      </c>
      <c r="IV24" s="10"/>
      <c r="IW24" s="10"/>
      <c r="IX24" s="10"/>
      <c r="IY24" s="37">
        <f>IF(JB24="","",(VLOOKUP(JB24,Dane!$A$2:$B$10,2)+2*IZ24+JA24)*IY$6)</f>
        <v>42</v>
      </c>
      <c r="IZ24" s="11">
        <v>3</v>
      </c>
      <c r="JA24" s="11">
        <v>1</v>
      </c>
      <c r="JB24" s="11">
        <v>2</v>
      </c>
      <c r="JC24" s="37" t="str">
        <f>IF(JF24="","",(VLOOKUP(JF24,Dane!$A$2:$B$10,2)+2*JD24+JE24)*JC$6)</f>
        <v/>
      </c>
      <c r="JD24" s="10"/>
      <c r="JE24" s="10"/>
      <c r="JF24" s="10"/>
      <c r="JG24" s="37" t="str">
        <f>IF(JJ24="","",(VLOOKUP(JJ24,Dane!$A$2:$B$10,2)+2*JH24+JI24)*JG$6)</f>
        <v/>
      </c>
      <c r="JH24" s="10"/>
      <c r="JI24" s="10"/>
      <c r="JJ24" s="10"/>
      <c r="JK24" s="37" t="str">
        <f>IF(JN24="","",(VLOOKUP(JN24,Dane!$A$2:$B$10,2)+2*JL24+JM24)*JK$6)</f>
        <v/>
      </c>
      <c r="JL24" s="10"/>
      <c r="JM24" s="10"/>
      <c r="JN24" s="10"/>
      <c r="JO24" s="37" t="str">
        <f>IF(JR24="","",(VLOOKUP(JR24,Dane!$A$2:$B$10,2)+2*JP24+JQ24)*JO$6)</f>
        <v/>
      </c>
      <c r="JP24" s="10"/>
      <c r="JQ24" s="10"/>
      <c r="JR24" s="10"/>
      <c r="JS24" s="37">
        <f>IF(JV24="","",(VLOOKUP(JV24,Dane!$A$2:$B$10,2)+2*JT24+JU24)*JS$6)</f>
        <v>9</v>
      </c>
      <c r="JT24" s="11">
        <v>1</v>
      </c>
      <c r="JU24" s="11">
        <v>1</v>
      </c>
      <c r="JV24" s="11">
        <v>0</v>
      </c>
      <c r="JW24" s="37" t="str">
        <f>IF(JZ24="","",(VLOOKUP(JZ24,Dane!$A$2:$B$10,2)+2*JX24+JY24)*JW$6)</f>
        <v/>
      </c>
      <c r="JX24" s="10"/>
      <c r="JY24" s="10"/>
      <c r="JZ24" s="10"/>
      <c r="KA24" s="37" t="str">
        <f>IF(KD24="","",(VLOOKUP(KD24,Dane!$A$2:$B$10,2)+2*KB24+KC24)*KA$6)</f>
        <v/>
      </c>
      <c r="KB24" s="10"/>
      <c r="KC24" s="10"/>
      <c r="KD24" s="10"/>
      <c r="KE24" s="37" t="str">
        <f>IF(KH24="","",(VLOOKUP(KH24,Dane!$A$2:$B$10,2)+2*KF24+KG24)*KE$6)</f>
        <v/>
      </c>
      <c r="KF24" s="10"/>
      <c r="KG24" s="10"/>
      <c r="KH24" s="10"/>
      <c r="KI24" s="37" t="str">
        <f>IF(KL24="","",(VLOOKUP(KL24,Dane!$A$2:$B$10,2)+2*KJ24+KK24)*KI$6)</f>
        <v/>
      </c>
      <c r="KJ24" s="10"/>
      <c r="KK24" s="10"/>
      <c r="KL24" s="10"/>
      <c r="KM24" s="37" t="str">
        <f>IF(KP24="","",(VLOOKUP(KP24,Dane!$A$2:$B$10,2)+2*KN24+KO24)*KM$6)</f>
        <v/>
      </c>
      <c r="KN24" s="10"/>
      <c r="KO24" s="10"/>
      <c r="KP24" s="10"/>
      <c r="KQ24" s="37" t="str">
        <f>IF(KT24="","",(VLOOKUP(KT24,Dane!$A$2:$B$10,2)+2*KR24+KS24)*KQ$6)</f>
        <v/>
      </c>
      <c r="KR24" s="10"/>
      <c r="KS24" s="10"/>
      <c r="KT24" s="10"/>
      <c r="KU24" s="37" t="str">
        <f>IF(KX24="","",(VLOOKUP(KX24,Dane!$A$2:$B$10,2)+2*KV24+KW24)*KU$6)</f>
        <v/>
      </c>
      <c r="KV24" s="10"/>
      <c r="KW24" s="10"/>
      <c r="KX24" s="10"/>
      <c r="KY24" s="37" t="str">
        <f>IF(LB24="","",(VLOOKUP(LB24,Dane!$A$2:$B$10,2)+2*KZ24+LA24)*KY$6)</f>
        <v/>
      </c>
      <c r="KZ24" s="10"/>
      <c r="LA24" s="10"/>
      <c r="LB24" s="10"/>
      <c r="LC24" s="37">
        <f>IF(LF24="","",(VLOOKUP(LF24,Dane!$A$2:$B$10,2)+2*LD24+LE24)*LC$6)</f>
        <v>75</v>
      </c>
      <c r="LD24" s="11">
        <v>3</v>
      </c>
      <c r="LE24" s="11">
        <v>1</v>
      </c>
      <c r="LF24" s="11">
        <v>3</v>
      </c>
      <c r="LG24" s="37" t="str">
        <f>IF(LJ24="","",(VLOOKUP(LJ24,Dane!$A$2:$B$10,2)+2*LH24+LI24)*LG$6)</f>
        <v/>
      </c>
      <c r="LH24" s="10"/>
      <c r="LI24" s="10"/>
      <c r="LJ24" s="10"/>
      <c r="LK24" s="37" t="str">
        <f>IF(LN24="","",(VLOOKUP(LN24,Dane!$A$2:$B$10,2)+2*LL24+LM24)*LK$6)</f>
        <v/>
      </c>
      <c r="LL24" s="10"/>
      <c r="LM24" s="10"/>
      <c r="LN24" s="10"/>
      <c r="LO24" s="37">
        <f>IF(LR24="","",(VLOOKUP(LR24,Dane!$A$2:$B$10,2)+2*LP24+LQ24)*LO$6)</f>
        <v>58</v>
      </c>
      <c r="LP24" s="11">
        <v>4</v>
      </c>
      <c r="LQ24" s="11">
        <v>1</v>
      </c>
      <c r="LR24" s="11">
        <v>3</v>
      </c>
      <c r="LS24" s="37" t="str">
        <f>IF(LV24="","",(VLOOKUP(LV24,Dane!$A$2:$B$10,2)+2*LT24+LU24)*LS$6)</f>
        <v/>
      </c>
      <c r="LT24" s="10"/>
      <c r="LU24" s="10"/>
      <c r="LV24" s="10"/>
      <c r="LW24" s="37" t="str">
        <f>IF(LZ24="","",(VLOOKUP(LZ24,Dane!$A$2:$B$10,2)+2*LX24+LY24)*LW$6)</f>
        <v/>
      </c>
      <c r="LX24" s="10"/>
      <c r="LY24" s="10"/>
      <c r="LZ24" s="10"/>
      <c r="MA24" s="37" t="str">
        <f>IF(MD24="","",(VLOOKUP(MD24,Dane!$A$2:$B$10,2)+2*MB24+MC24)*MA$6)</f>
        <v/>
      </c>
      <c r="MB24" s="10"/>
      <c r="MC24" s="10"/>
      <c r="MD24" s="10"/>
      <c r="ME24" s="37" t="str">
        <f>IF(MH24="","",(VLOOKUP(MH24,Dane!$A$2:$B$10,2)+2*MF24+MG24)*ME$6)</f>
        <v/>
      </c>
      <c r="MF24" s="10"/>
      <c r="MG24" s="10"/>
      <c r="MH24" s="10"/>
      <c r="MI24" s="37" t="str">
        <f>IF(ML24="","",(VLOOKUP(ML24,Dane!$A$2:$B$10,2)+2*MJ24+MK24)*MI$6)</f>
        <v/>
      </c>
      <c r="MJ24" s="10"/>
      <c r="MK24" s="10"/>
      <c r="ML24" s="10"/>
      <c r="MM24" s="37" t="str">
        <f>IF(MP24="","",(VLOOKUP(MP24,Dane!$A$2:$B$10,2)+2*MN24+MO24)*MM$6)</f>
        <v/>
      </c>
      <c r="MN24" s="10"/>
      <c r="MO24" s="10"/>
      <c r="MP24" s="10"/>
      <c r="MQ24" s="37" t="str">
        <f>IF(MT24="","",(VLOOKUP(MT24,Dane!$A$2:$B$10,2)+2*MR24+MS24)*MQ$6)</f>
        <v/>
      </c>
      <c r="MR24" s="10"/>
      <c r="MS24" s="10"/>
      <c r="MT24" s="10"/>
      <c r="MU24" s="37" t="str">
        <f>IF(MX24="","",(VLOOKUP(MX24,Dane!$A$2:$B$10,2)+2*MV24+MW24)*MU$6)</f>
        <v/>
      </c>
      <c r="MV24" s="10"/>
      <c r="MW24" s="10"/>
      <c r="MX24" s="10"/>
      <c r="MY24" s="37">
        <f>IF(NB24="","",(VLOOKUP(NB24,Dane!$A$2:$B$10,2)+2*MZ24+NA24)*MY$6)</f>
        <v>34.5</v>
      </c>
      <c r="MZ24" s="11">
        <v>3</v>
      </c>
      <c r="NA24" s="11">
        <v>2</v>
      </c>
      <c r="NB24" s="11">
        <v>5</v>
      </c>
      <c r="NC24" s="37" t="str">
        <f>IF(NF24="","",(VLOOKUP(NF24,Dane!$A$2:$B$10,2)+2*ND24+NE24)*NC$6)</f>
        <v/>
      </c>
      <c r="ND24" s="10"/>
      <c r="NE24" s="10"/>
      <c r="NF24" s="10"/>
      <c r="NG24" s="37" t="str">
        <f>IF(NJ24="","",(VLOOKUP(NJ24,Dane!$A$2:$B$10,2)+2*NH24+NI24)*NG$6)</f>
        <v/>
      </c>
      <c r="NH24" s="10"/>
      <c r="NI24" s="10"/>
      <c r="NJ24" s="10"/>
      <c r="NK24" s="37">
        <f>IF(NN24="","",(VLOOKUP(NN24,Dane!$A$2:$B$10,2)+2*NL24+NM24)*NK$6)</f>
        <v>42</v>
      </c>
      <c r="NL24" s="11">
        <v>3</v>
      </c>
      <c r="NM24" s="11">
        <v>1</v>
      </c>
      <c r="NN24" s="11">
        <v>2</v>
      </c>
      <c r="NO24" s="37" t="str">
        <f>IF(NR24="","",(VLOOKUP(NR24,Dane!$A$2:$B$10,2)+2*NP24+NQ24)*NO$6)</f>
        <v/>
      </c>
      <c r="NP24" s="10"/>
      <c r="NQ24" s="10"/>
      <c r="NR24" s="10"/>
      <c r="NS24" s="37" t="str">
        <f>IF(NV24="","",(VLOOKUP(NV24,Dane!$A$2:$B$10,2)+2*NT24+NU24)*NS$6)</f>
        <v/>
      </c>
      <c r="NT24" s="10"/>
      <c r="NU24" s="10"/>
      <c r="NV24" s="13"/>
    </row>
    <row r="25" spans="1:386" x14ac:dyDescent="0.25">
      <c r="A25" s="6">
        <v>19</v>
      </c>
      <c r="B25" s="7" t="s">
        <v>188</v>
      </c>
      <c r="C25" s="8">
        <v>2003</v>
      </c>
      <c r="D25" s="54" t="str">
        <f>VLOOKUP(C25,Dane!$A$17:$B$34,2)</f>
        <v>dziecko</v>
      </c>
      <c r="E25" s="43" t="s">
        <v>189</v>
      </c>
      <c r="F25" s="49">
        <f t="shared" si="73"/>
        <v>439</v>
      </c>
      <c r="G25" s="47">
        <f t="shared" si="150"/>
        <v>75</v>
      </c>
      <c r="H25" s="47">
        <f t="shared" si="150"/>
        <v>50</v>
      </c>
      <c r="I25" s="47">
        <f t="shared" si="150"/>
        <v>45</v>
      </c>
      <c r="J25" s="47">
        <f t="shared" si="150"/>
        <v>42</v>
      </c>
      <c r="K25" s="47">
        <f t="shared" si="150"/>
        <v>39</v>
      </c>
      <c r="L25" s="47">
        <f t="shared" si="150"/>
        <v>39</v>
      </c>
      <c r="M25" s="47">
        <f t="shared" si="150"/>
        <v>39</v>
      </c>
      <c r="N25" s="47">
        <f t="shared" si="150"/>
        <v>38</v>
      </c>
      <c r="O25" s="47">
        <f t="shared" si="150"/>
        <v>36</v>
      </c>
      <c r="P25" s="47">
        <f t="shared" si="150"/>
        <v>36</v>
      </c>
      <c r="Q25" s="45" t="str">
        <f t="shared" si="75"/>
        <v/>
      </c>
      <c r="R25" s="39" t="str">
        <f t="shared" si="76"/>
        <v/>
      </c>
      <c r="S25" s="39" t="str">
        <f t="shared" si="77"/>
        <v/>
      </c>
      <c r="T25" s="39" t="str">
        <f t="shared" si="78"/>
        <v/>
      </c>
      <c r="U25" s="39" t="str">
        <f t="shared" si="79"/>
        <v/>
      </c>
      <c r="V25" s="39">
        <f t="shared" si="80"/>
        <v>45</v>
      </c>
      <c r="W25" s="39" t="str">
        <f t="shared" si="81"/>
        <v/>
      </c>
      <c r="X25" s="39">
        <f t="shared" si="82"/>
        <v>20</v>
      </c>
      <c r="Y25" s="39" t="str">
        <f t="shared" si="83"/>
        <v/>
      </c>
      <c r="Z25" s="39" t="str">
        <f t="shared" si="84"/>
        <v/>
      </c>
      <c r="AA25" s="39" t="str">
        <f t="shared" si="85"/>
        <v/>
      </c>
      <c r="AB25" s="39">
        <f t="shared" si="86"/>
        <v>50</v>
      </c>
      <c r="AC25" s="39" t="str">
        <f t="shared" si="87"/>
        <v/>
      </c>
      <c r="AD25" s="39" t="str">
        <f t="shared" si="88"/>
        <v/>
      </c>
      <c r="AE25" s="39" t="str">
        <f t="shared" si="89"/>
        <v/>
      </c>
      <c r="AF25" s="39" t="str">
        <f t="shared" si="90"/>
        <v/>
      </c>
      <c r="AG25" s="39" t="str">
        <f t="shared" si="91"/>
        <v/>
      </c>
      <c r="AH25" s="39" t="str">
        <f t="shared" si="92"/>
        <v/>
      </c>
      <c r="AI25" s="39">
        <f t="shared" si="93"/>
        <v>38</v>
      </c>
      <c r="AJ25" s="39" t="str">
        <f t="shared" si="94"/>
        <v/>
      </c>
      <c r="AK25" s="39">
        <f t="shared" si="95"/>
        <v>36</v>
      </c>
      <c r="AL25" s="39" t="str">
        <f t="shared" si="96"/>
        <v/>
      </c>
      <c r="AM25" s="39" t="str">
        <f t="shared" si="97"/>
        <v/>
      </c>
      <c r="AN25" s="39" t="str">
        <f t="shared" si="98"/>
        <v/>
      </c>
      <c r="AO25" s="39">
        <f t="shared" si="99"/>
        <v>42</v>
      </c>
      <c r="AP25" s="39" t="str">
        <f t="shared" si="100"/>
        <v/>
      </c>
      <c r="AQ25" s="39" t="str">
        <f t="shared" si="101"/>
        <v/>
      </c>
      <c r="AR25" s="39" t="str">
        <f t="shared" si="102"/>
        <v/>
      </c>
      <c r="AS25" s="39" t="str">
        <f t="shared" si="103"/>
        <v/>
      </c>
      <c r="AT25" s="39" t="str">
        <f t="shared" si="104"/>
        <v/>
      </c>
      <c r="AU25" s="39" t="str">
        <f t="shared" si="105"/>
        <v/>
      </c>
      <c r="AV25" s="39" t="str">
        <f t="shared" si="106"/>
        <v/>
      </c>
      <c r="AW25" s="39" t="str">
        <f t="shared" si="107"/>
        <v/>
      </c>
      <c r="AX25" s="39" t="str">
        <f t="shared" si="108"/>
        <v/>
      </c>
      <c r="AY25" s="39" t="str">
        <f t="shared" si="109"/>
        <v/>
      </c>
      <c r="AZ25" s="39" t="str">
        <f t="shared" si="110"/>
        <v/>
      </c>
      <c r="BA25" s="39" t="str">
        <f t="shared" si="111"/>
        <v/>
      </c>
      <c r="BB25" s="39" t="str">
        <f t="shared" si="112"/>
        <v/>
      </c>
      <c r="BC25" s="39" t="str">
        <f t="shared" si="113"/>
        <v/>
      </c>
      <c r="BD25" s="39" t="str">
        <f t="shared" si="114"/>
        <v/>
      </c>
      <c r="BE25" s="39" t="str">
        <f t="shared" si="115"/>
        <v/>
      </c>
      <c r="BF25" s="39">
        <f t="shared" si="116"/>
        <v>39</v>
      </c>
      <c r="BG25" s="39">
        <f t="shared" si="117"/>
        <v>39</v>
      </c>
      <c r="BH25" s="39" t="str">
        <f t="shared" si="118"/>
        <v/>
      </c>
      <c r="BI25" s="39" t="str">
        <f t="shared" si="119"/>
        <v/>
      </c>
      <c r="BJ25" s="39" t="str">
        <f t="shared" si="120"/>
        <v/>
      </c>
      <c r="BK25" s="39" t="str">
        <f t="shared" si="121"/>
        <v/>
      </c>
      <c r="BL25" s="39" t="str">
        <f t="shared" si="122"/>
        <v/>
      </c>
      <c r="BM25" s="39" t="str">
        <f t="shared" si="123"/>
        <v/>
      </c>
      <c r="BN25" s="39">
        <f t="shared" si="124"/>
        <v>30</v>
      </c>
      <c r="BO25" s="39" t="str">
        <f t="shared" si="125"/>
        <v/>
      </c>
      <c r="BP25" s="39" t="str">
        <f t="shared" si="126"/>
        <v/>
      </c>
      <c r="BQ25" s="39">
        <f t="shared" si="127"/>
        <v>39</v>
      </c>
      <c r="BR25" s="39" t="str">
        <f t="shared" si="128"/>
        <v/>
      </c>
      <c r="BS25" s="39" t="str">
        <f t="shared" si="129"/>
        <v/>
      </c>
      <c r="BT25" s="39" t="str">
        <f t="shared" si="130"/>
        <v/>
      </c>
      <c r="BU25" s="39">
        <f t="shared" si="131"/>
        <v>75</v>
      </c>
      <c r="BV25" s="39" t="str">
        <f t="shared" si="132"/>
        <v/>
      </c>
      <c r="BW25" s="39" t="str">
        <f t="shared" si="133"/>
        <v/>
      </c>
      <c r="BX25" s="39" t="str">
        <f t="shared" si="134"/>
        <v/>
      </c>
      <c r="BY25" s="39" t="str">
        <f t="shared" si="135"/>
        <v/>
      </c>
      <c r="BZ25" s="39" t="str">
        <f t="shared" si="136"/>
        <v/>
      </c>
      <c r="CA25" s="39" t="str">
        <f t="shared" si="137"/>
        <v/>
      </c>
      <c r="CB25" s="39" t="str">
        <f t="shared" si="138"/>
        <v/>
      </c>
      <c r="CC25" s="39" t="str">
        <f t="shared" si="139"/>
        <v/>
      </c>
      <c r="CD25" s="39" t="str">
        <f t="shared" si="140"/>
        <v/>
      </c>
      <c r="CE25" s="39">
        <f t="shared" si="141"/>
        <v>36</v>
      </c>
      <c r="CF25" s="39">
        <f t="shared" si="142"/>
        <v>22</v>
      </c>
      <c r="CG25" s="39" t="str">
        <f t="shared" si="143"/>
        <v/>
      </c>
      <c r="CH25" s="39" t="str">
        <f t="shared" si="144"/>
        <v/>
      </c>
      <c r="CI25" s="39" t="str">
        <f t="shared" si="145"/>
        <v/>
      </c>
      <c r="CJ25" s="39" t="str">
        <f t="shared" si="146"/>
        <v/>
      </c>
      <c r="CK25" s="39" t="str">
        <f t="shared" si="147"/>
        <v/>
      </c>
      <c r="CL25" s="39" t="str">
        <f t="shared" si="148"/>
        <v/>
      </c>
      <c r="CM25" s="37" t="str">
        <f>IF(CP25="","",(VLOOKUP(CP25,Dane!$A$2:$B$10,2)+2*CN25+CO25)*CM$6)</f>
        <v/>
      </c>
      <c r="CN25" s="10"/>
      <c r="CO25" s="10"/>
      <c r="CP25" s="10"/>
      <c r="CQ25" s="37" t="str">
        <f>IF(CT25="","",(VLOOKUP(CT25,Dane!$A$2:$B$10,2)+2*CR25+CS25)*CQ$6)</f>
        <v/>
      </c>
      <c r="CR25" s="10"/>
      <c r="CS25" s="10"/>
      <c r="CT25" s="10"/>
      <c r="CU25" s="37" t="str">
        <f>IF(CX25="","",(VLOOKUP(CX25,Dane!$A$2:$B$10,2)+2*CV25+CW25)*CU$6)</f>
        <v/>
      </c>
      <c r="CV25" s="10"/>
      <c r="CW25" s="10"/>
      <c r="CX25" s="10"/>
      <c r="CY25" s="37" t="str">
        <f>IF(DB25="","",(VLOOKUP(DB25,Dane!$A$2:$B$10,2)+2*CZ25+DA25)*CY$6)</f>
        <v/>
      </c>
      <c r="CZ25" s="10"/>
      <c r="DA25" s="10"/>
      <c r="DB25" s="10"/>
      <c r="DC25" s="37" t="str">
        <f>IF(DF25="","",(VLOOKUP(DF25,Dane!$A$2:$B$10,2)+2*DD25+DE25)*DC$6)</f>
        <v/>
      </c>
      <c r="DD25" s="10"/>
      <c r="DE25" s="10"/>
      <c r="DF25" s="10"/>
      <c r="DG25" s="37">
        <f>IF(DJ25="","",(VLOOKUP(DJ25,Dane!$A$2:$B$10,2)+2*DH25+DI25)*DG$6)</f>
        <v>45</v>
      </c>
      <c r="DH25" s="11">
        <v>3</v>
      </c>
      <c r="DI25" s="11">
        <v>0</v>
      </c>
      <c r="DJ25" s="11">
        <v>1</v>
      </c>
      <c r="DK25" s="37" t="str">
        <f>IF(DN25="","",(VLOOKUP(DN25,Dane!$A$2:$B$10,2)+2*DL25+DM25)*DK$6)</f>
        <v/>
      </c>
      <c r="DL25" s="10"/>
      <c r="DM25" s="10"/>
      <c r="DN25" s="10"/>
      <c r="DO25" s="37">
        <f>IF(DR25="","",(VLOOKUP(DR25,Dane!$A$2:$B$10,2)+2*DP25+DQ25)*DO$6)</f>
        <v>20</v>
      </c>
      <c r="DP25" s="9">
        <v>1</v>
      </c>
      <c r="DQ25" s="9">
        <v>1</v>
      </c>
      <c r="DR25" s="9">
        <v>2</v>
      </c>
      <c r="DS25" s="37" t="str">
        <f>IF(DV25="","",(VLOOKUP(DV25,Dane!$A$2:$B$10,2)+2*DT25+DU25)*DS$6)</f>
        <v/>
      </c>
      <c r="DT25" s="10"/>
      <c r="DU25" s="10"/>
      <c r="DV25" s="10"/>
      <c r="DW25" s="37" t="str">
        <f>IF(DZ25="","",(VLOOKUP(DZ25,Dane!$A$2:$B$10,2)+2*DX25+DY25)*DW$6)</f>
        <v/>
      </c>
      <c r="DX25" s="10"/>
      <c r="DY25" s="10"/>
      <c r="DZ25" s="10"/>
      <c r="EA25" s="37" t="str">
        <f>IF(ED25="","",(VLOOKUP(ED25,Dane!$A$2:$B$10,2)+2*EB25+EC25)*EA$6)</f>
        <v/>
      </c>
      <c r="EB25" s="10"/>
      <c r="EC25" s="10"/>
      <c r="ED25" s="10"/>
      <c r="EE25" s="37">
        <f>IF(EH25="","",(VLOOKUP(EH25,Dane!$A$2:$B$10,2)+2*EF25+EG25)*EE$6)</f>
        <v>50</v>
      </c>
      <c r="EF25" s="11">
        <v>3</v>
      </c>
      <c r="EG25" s="11">
        <v>1</v>
      </c>
      <c r="EH25" s="11">
        <v>3</v>
      </c>
      <c r="EI25" s="37" t="str">
        <f>IF(EL25="","",(VLOOKUP(EL25,Dane!$A$2:$B$10,2)+2*EJ25+EK25)*EI$6)</f>
        <v/>
      </c>
      <c r="EJ25" s="10"/>
      <c r="EK25" s="10"/>
      <c r="EL25" s="10"/>
      <c r="EM25" s="37" t="str">
        <f>IF(EP25="","",(VLOOKUP(EP25,Dane!$A$2:$B$10,2)+2*EN25+EO25)*EM$6)</f>
        <v/>
      </c>
      <c r="EN25" s="10"/>
      <c r="EO25" s="10"/>
      <c r="EP25" s="10"/>
      <c r="EQ25" s="37" t="str">
        <f>IF(ET25="","",(VLOOKUP(ET25,Dane!$A$2:$B$10,2)+2*ER25+ES25)*EQ$6)</f>
        <v/>
      </c>
      <c r="ER25" s="10"/>
      <c r="ES25" s="10"/>
      <c r="ET25" s="10"/>
      <c r="EU25" s="37" t="str">
        <f>IF(EX25="","",(VLOOKUP(EX25,Dane!$A$2:$B$10,2)+2*EV25+EW25)*EU$6)</f>
        <v/>
      </c>
      <c r="EV25" s="10"/>
      <c r="EW25" s="10"/>
      <c r="EX25" s="10"/>
      <c r="EY25" s="37" t="str">
        <f>IF(FB25="","",(VLOOKUP(FB25,Dane!$A$2:$B$10,2)+2*EZ25+FA25)*EY$6)</f>
        <v/>
      </c>
      <c r="EZ25" s="10"/>
      <c r="FA25" s="10"/>
      <c r="FB25" s="10"/>
      <c r="FC25" s="37" t="str">
        <f>IF(FF25="","",(VLOOKUP(FF25,Dane!$A$2:$B$10,2)+2*FD25+FE25)*FC$6)</f>
        <v/>
      </c>
      <c r="FD25" s="10"/>
      <c r="FE25" s="10"/>
      <c r="FF25" s="10"/>
      <c r="FG25" s="37">
        <f>IF(FJ25="","",(VLOOKUP(FJ25,Dane!$A$2:$B$10,2)+2*FH25+FI25)*FG$6)</f>
        <v>38</v>
      </c>
      <c r="FH25" s="11">
        <v>1</v>
      </c>
      <c r="FI25" s="11">
        <v>2</v>
      </c>
      <c r="FJ25" s="11">
        <v>4</v>
      </c>
      <c r="FK25" s="37" t="str">
        <f>IF(FN25="","",(VLOOKUP(FN25,Dane!$A$2:$B$10,2)+2*FL25+FM25)*FK$6)</f>
        <v/>
      </c>
      <c r="FL25" s="10"/>
      <c r="FM25" s="10"/>
      <c r="FN25" s="10"/>
      <c r="FO25" s="37">
        <f>IF(FR25="","",(VLOOKUP(FR25,Dane!$A$2:$B$10,2)+2*FP25+FQ25)*FO$6)</f>
        <v>36</v>
      </c>
      <c r="FP25" s="11">
        <v>2</v>
      </c>
      <c r="FQ25" s="11">
        <v>1</v>
      </c>
      <c r="FR25" s="11">
        <v>2</v>
      </c>
      <c r="FS25" s="37" t="str">
        <f>IF(FV25="","",(VLOOKUP(FV25,Dane!$A$2:$B$10,2)+2*FT25+FU25)*FS$6)</f>
        <v/>
      </c>
      <c r="FT25" s="10"/>
      <c r="FU25" s="10"/>
      <c r="FV25" s="10"/>
      <c r="FW25" s="37" t="str">
        <f>IF(FZ25="","",(VLOOKUP(FZ25,Dane!$A$2:$B$10,2)+2*FX25+FY25)*FW$6)</f>
        <v/>
      </c>
      <c r="FX25" s="10"/>
      <c r="FY25" s="10"/>
      <c r="FZ25" s="10"/>
      <c r="GA25" s="37" t="str">
        <f>IF(GD25="","",(VLOOKUP(GD25,Dane!$A$2:$B$10,2)+2*GB25+GC25)*GA$6)</f>
        <v/>
      </c>
      <c r="GB25" s="10"/>
      <c r="GC25" s="10"/>
      <c r="GD25" s="10"/>
      <c r="GE25" s="37">
        <f>IF(GH25="","",(VLOOKUP(GH25,Dane!$A$2:$B$10,2)+2*GF25+GG25)*GE$6)</f>
        <v>42</v>
      </c>
      <c r="GF25" s="11">
        <v>2</v>
      </c>
      <c r="GG25" s="11">
        <v>1</v>
      </c>
      <c r="GH25" s="11">
        <v>1</v>
      </c>
      <c r="GI25" s="37" t="str">
        <f>IF(GL25="","",(VLOOKUP(GL25,Dane!$A$2:$B$10,2)+2*GJ25+GK25)*GI$6)</f>
        <v/>
      </c>
      <c r="GJ25" s="10"/>
      <c r="GK25" s="10"/>
      <c r="GL25" s="10"/>
      <c r="GM25" s="37" t="str">
        <f>IF(GP25="","",(VLOOKUP(GP25,Dane!$A$2:$B$10,2)+2*GN25+GO25)*GM$6)</f>
        <v/>
      </c>
      <c r="GN25" s="10"/>
      <c r="GO25" s="10"/>
      <c r="GP25" s="10"/>
      <c r="GQ25" s="37" t="str">
        <f>IF(GT25="","",(VLOOKUP(GT25,Dane!$A$2:$B$10,2)+2*GR25+GS25)*GQ$6)</f>
        <v/>
      </c>
      <c r="GR25" s="10"/>
      <c r="GS25" s="10"/>
      <c r="GT25" s="10"/>
      <c r="GU25" s="37" t="str">
        <f>IF(GX25="","",(VLOOKUP(GX25,Dane!$A$2:$B$10,2)+2*GV25+GW25)*GU$6)</f>
        <v/>
      </c>
      <c r="GV25" s="10"/>
      <c r="GW25" s="10"/>
      <c r="GX25" s="10"/>
      <c r="GY25" s="37" t="str">
        <f>IF(HB25="","",(VLOOKUP(HB25,Dane!$A$2:$B$10,2)+2*GZ25+HA25)*GY$6)</f>
        <v/>
      </c>
      <c r="GZ25" s="10"/>
      <c r="HA25" s="10"/>
      <c r="HB25" s="10"/>
      <c r="HC25" s="37" t="str">
        <f>IF(HF25="","",(VLOOKUP(HF25,Dane!$A$2:$B$10,2)+2*HD25+HE25)*HC$6)</f>
        <v/>
      </c>
      <c r="HD25" s="10"/>
      <c r="HE25" s="10"/>
      <c r="HF25" s="10"/>
      <c r="HG25" s="37" t="str">
        <f>IF(HJ25="","",(VLOOKUP(HJ25,Dane!$A$2:$B$10,2)+2*HH25+HI25)*HG$6)</f>
        <v/>
      </c>
      <c r="HH25" s="10"/>
      <c r="HI25" s="10"/>
      <c r="HJ25" s="10"/>
      <c r="HK25" s="37" t="str">
        <f>IF(HN25="","",(VLOOKUP(HN25,Dane!$A$2:$B$10,2)+2*HL25+HM25)*HK$6)</f>
        <v/>
      </c>
      <c r="HL25" s="10"/>
      <c r="HM25" s="10"/>
      <c r="HN25" s="10"/>
      <c r="HO25" s="37" t="str">
        <f>IF(HR25="","",(VLOOKUP(HR25,Dane!$A$2:$B$10,2)+2*HP25+HQ25)*HO$6)</f>
        <v/>
      </c>
      <c r="HP25" s="10"/>
      <c r="HQ25" s="10"/>
      <c r="HR25" s="10"/>
      <c r="HS25" s="37" t="str">
        <f>IF(HV25="","",(VLOOKUP(HV25,Dane!$A$2:$B$10,2)+2*HT25+HU25)*HS$6)</f>
        <v/>
      </c>
      <c r="HT25" s="10"/>
      <c r="HU25" s="10"/>
      <c r="HV25" s="10"/>
      <c r="HW25" s="37" t="str">
        <f>IF(HZ25="","",(VLOOKUP(HZ25,Dane!$A$2:$B$10,2)+2*HX25+HY25)*HW$6)</f>
        <v/>
      </c>
      <c r="HX25" s="10"/>
      <c r="HY25" s="10"/>
      <c r="HZ25" s="10"/>
      <c r="IA25" s="37" t="str">
        <f>IF(ID25="","",(VLOOKUP(ID25,Dane!$A$2:$B$10,2)+2*IB25+IC25)*IA$6)</f>
        <v/>
      </c>
      <c r="IB25" s="10"/>
      <c r="IC25" s="10"/>
      <c r="ID25" s="10"/>
      <c r="IE25" s="37" t="str">
        <f>IF(IH25="","",(VLOOKUP(IH25,Dane!$A$2:$B$10,2)+2*IF25+IG25)*IE$6)</f>
        <v/>
      </c>
      <c r="IF25" s="10"/>
      <c r="IG25" s="10"/>
      <c r="IH25" s="10"/>
      <c r="II25" s="37" t="str">
        <f>IF(IL25="","",(VLOOKUP(IL25,Dane!$A$2:$B$10,2)+2*IJ25+IK25)*II$6)</f>
        <v/>
      </c>
      <c r="IJ25" s="10"/>
      <c r="IK25" s="10"/>
      <c r="IL25" s="10"/>
      <c r="IM25" s="37" t="str">
        <f>IF(IP25="","",(VLOOKUP(IP25,Dane!$A$2:$B$10,2)+2*IN25+IO25)*IM$6)</f>
        <v/>
      </c>
      <c r="IN25" s="10"/>
      <c r="IO25" s="10"/>
      <c r="IP25" s="10"/>
      <c r="IQ25" s="37" t="str">
        <f>IF(IT25="","",(VLOOKUP(IT25,Dane!$A$2:$B$10,2)+2*IR25+IS25)*IQ$6)</f>
        <v/>
      </c>
      <c r="IR25" s="10"/>
      <c r="IS25" s="10"/>
      <c r="IT25" s="10"/>
      <c r="IU25" s="37">
        <f>IF(IX25="","",(VLOOKUP(IX25,Dane!$A$2:$B$10,2)+2*IV25+IW25)*IU$6)</f>
        <v>39</v>
      </c>
      <c r="IV25" s="11">
        <v>2</v>
      </c>
      <c r="IW25" s="11">
        <v>2</v>
      </c>
      <c r="IX25" s="11">
        <v>2</v>
      </c>
      <c r="IY25" s="37">
        <f>IF(JB25="","",(VLOOKUP(JB25,Dane!$A$2:$B$10,2)+2*IZ25+JA25)*IY$6)</f>
        <v>39</v>
      </c>
      <c r="IZ25" s="11">
        <v>2</v>
      </c>
      <c r="JA25" s="11">
        <v>0</v>
      </c>
      <c r="JB25" s="11">
        <v>1</v>
      </c>
      <c r="JC25" s="37" t="str">
        <f>IF(JF25="","",(VLOOKUP(JF25,Dane!$A$2:$B$10,2)+2*JD25+JE25)*JC$6)</f>
        <v/>
      </c>
      <c r="JD25" s="10"/>
      <c r="JE25" s="10"/>
      <c r="JF25" s="10"/>
      <c r="JG25" s="37" t="str">
        <f>IF(JJ25="","",(VLOOKUP(JJ25,Dane!$A$2:$B$10,2)+2*JH25+JI25)*JG$6)</f>
        <v/>
      </c>
      <c r="JH25" s="10"/>
      <c r="JI25" s="10"/>
      <c r="JJ25" s="10"/>
      <c r="JK25" s="37" t="str">
        <f>IF(JN25="","",(VLOOKUP(JN25,Dane!$A$2:$B$10,2)+2*JL25+JM25)*JK$6)</f>
        <v/>
      </c>
      <c r="JL25" s="10"/>
      <c r="JM25" s="10"/>
      <c r="JN25" s="10"/>
      <c r="JO25" s="37" t="str">
        <f>IF(JR25="","",(VLOOKUP(JR25,Dane!$A$2:$B$10,2)+2*JP25+JQ25)*JO$6)</f>
        <v/>
      </c>
      <c r="JP25" s="10"/>
      <c r="JQ25" s="10"/>
      <c r="JR25" s="10"/>
      <c r="JS25" s="37" t="str">
        <f>IF(JV25="","",(VLOOKUP(JV25,Dane!$A$2:$B$10,2)+2*JT25+JU25)*JS$6)</f>
        <v/>
      </c>
      <c r="JT25" s="10"/>
      <c r="JU25" s="10"/>
      <c r="JV25" s="10"/>
      <c r="JW25" s="37" t="str">
        <f>IF(JZ25="","",(VLOOKUP(JZ25,Dane!$A$2:$B$10,2)+2*JX25+JY25)*JW$6)</f>
        <v/>
      </c>
      <c r="JX25" s="10"/>
      <c r="JY25" s="10"/>
      <c r="JZ25" s="10"/>
      <c r="KA25" s="37">
        <f>IF(KD25="","",(VLOOKUP(KD25,Dane!$A$2:$B$10,2)+2*KB25+KC25)*KA$6)</f>
        <v>30</v>
      </c>
      <c r="KB25" s="9">
        <v>1</v>
      </c>
      <c r="KC25" s="9">
        <v>1</v>
      </c>
      <c r="KD25" s="9">
        <v>2</v>
      </c>
      <c r="KE25" s="37" t="str">
        <f>IF(KH25="","",(VLOOKUP(KH25,Dane!$A$2:$B$10,2)+2*KF25+KG25)*KE$6)</f>
        <v/>
      </c>
      <c r="KF25" s="10"/>
      <c r="KG25" s="10"/>
      <c r="KH25" s="10"/>
      <c r="KI25" s="37" t="str">
        <f>IF(KL25="","",(VLOOKUP(KL25,Dane!$A$2:$B$10,2)+2*KJ25+KK25)*KI$6)</f>
        <v/>
      </c>
      <c r="KJ25" s="10"/>
      <c r="KK25" s="10"/>
      <c r="KL25" s="10"/>
      <c r="KM25" s="37">
        <f>IF(KP25="","",(VLOOKUP(KP25,Dane!$A$2:$B$10,2)+2*KN25+KO25)*KM$6)</f>
        <v>39</v>
      </c>
      <c r="KN25" s="11">
        <v>2</v>
      </c>
      <c r="KO25" s="11">
        <v>0</v>
      </c>
      <c r="KP25" s="11">
        <v>1</v>
      </c>
      <c r="KQ25" s="37" t="str">
        <f>IF(KT25="","",(VLOOKUP(KT25,Dane!$A$2:$B$10,2)+2*KR25+KS25)*KQ$6)</f>
        <v/>
      </c>
      <c r="KR25" s="10"/>
      <c r="KS25" s="10"/>
      <c r="KT25" s="10"/>
      <c r="KU25" s="37" t="str">
        <f>IF(KX25="","",(VLOOKUP(KX25,Dane!$A$2:$B$10,2)+2*KV25+KW25)*KU$6)</f>
        <v/>
      </c>
      <c r="KV25" s="10"/>
      <c r="KW25" s="10"/>
      <c r="KX25" s="10"/>
      <c r="KY25" s="37" t="str">
        <f>IF(LB25="","",(VLOOKUP(LB25,Dane!$A$2:$B$10,2)+2*KZ25+LA25)*KY$6)</f>
        <v/>
      </c>
      <c r="KZ25" s="10"/>
      <c r="LA25" s="10"/>
      <c r="LB25" s="10"/>
      <c r="LC25" s="37">
        <f>IF(LF25="","",(VLOOKUP(LF25,Dane!$A$2:$B$10,2)+2*LD25+LE25)*LC$6)</f>
        <v>75</v>
      </c>
      <c r="LD25" s="11">
        <v>3</v>
      </c>
      <c r="LE25" s="11">
        <v>1</v>
      </c>
      <c r="LF25" s="11">
        <v>3</v>
      </c>
      <c r="LG25" s="37" t="str">
        <f>IF(LJ25="","",(VLOOKUP(LJ25,Dane!$A$2:$B$10,2)+2*LH25+LI25)*LG$6)</f>
        <v/>
      </c>
      <c r="LH25" s="10"/>
      <c r="LI25" s="10"/>
      <c r="LJ25" s="10"/>
      <c r="LK25" s="37" t="str">
        <f>IF(LN25="","",(VLOOKUP(LN25,Dane!$A$2:$B$10,2)+2*LL25+LM25)*LK$6)</f>
        <v/>
      </c>
      <c r="LL25" s="10"/>
      <c r="LM25" s="10"/>
      <c r="LN25" s="10"/>
      <c r="LO25" s="37" t="str">
        <f>IF(LR25="","",(VLOOKUP(LR25,Dane!$A$2:$B$10,2)+2*LP25+LQ25)*LO$6)</f>
        <v/>
      </c>
      <c r="LP25" s="10"/>
      <c r="LQ25" s="10"/>
      <c r="LR25" s="10"/>
      <c r="LS25" s="37" t="str">
        <f>IF(LV25="","",(VLOOKUP(LV25,Dane!$A$2:$B$10,2)+2*LT25+LU25)*LS$6)</f>
        <v/>
      </c>
      <c r="LT25" s="10"/>
      <c r="LU25" s="10"/>
      <c r="LV25" s="10"/>
      <c r="LW25" s="37" t="str">
        <f>IF(LZ25="","",(VLOOKUP(LZ25,Dane!$A$2:$B$10,2)+2*LX25+LY25)*LW$6)</f>
        <v/>
      </c>
      <c r="LX25" s="10"/>
      <c r="LY25" s="10"/>
      <c r="LZ25" s="10"/>
      <c r="MA25" s="37" t="str">
        <f>IF(MD25="","",(VLOOKUP(MD25,Dane!$A$2:$B$10,2)+2*MB25+MC25)*MA$6)</f>
        <v/>
      </c>
      <c r="MB25" s="10"/>
      <c r="MC25" s="10"/>
      <c r="MD25" s="10"/>
      <c r="ME25" s="37" t="str">
        <f>IF(MH25="","",(VLOOKUP(MH25,Dane!$A$2:$B$10,2)+2*MF25+MG25)*ME$6)</f>
        <v/>
      </c>
      <c r="MF25" s="10"/>
      <c r="MG25" s="10"/>
      <c r="MH25" s="10"/>
      <c r="MI25" s="37" t="str">
        <f>IF(ML25="","",(VLOOKUP(ML25,Dane!$A$2:$B$10,2)+2*MJ25+MK25)*MI$6)</f>
        <v/>
      </c>
      <c r="MJ25" s="10"/>
      <c r="MK25" s="10"/>
      <c r="ML25" s="10"/>
      <c r="MM25" s="37" t="str">
        <f>IF(MP25="","",(VLOOKUP(MP25,Dane!$A$2:$B$10,2)+2*MN25+MO25)*MM$6)</f>
        <v/>
      </c>
      <c r="MN25" s="10"/>
      <c r="MO25" s="10"/>
      <c r="MP25" s="10"/>
      <c r="MQ25" s="37">
        <f>IF(MT25="","",(VLOOKUP(MT25,Dane!$A$2:$B$10,2)+2*MR25+MS25)*MQ$6)</f>
        <v>36</v>
      </c>
      <c r="MR25" s="11">
        <v>2</v>
      </c>
      <c r="MS25" s="11">
        <v>1</v>
      </c>
      <c r="MT25" s="11">
        <v>2</v>
      </c>
      <c r="MU25" s="37">
        <f>IF(MX25="","",(VLOOKUP(MX25,Dane!$A$2:$B$10,2)+2*MV25+MW25)*MU$6)</f>
        <v>22</v>
      </c>
      <c r="MV25" s="9">
        <v>1</v>
      </c>
      <c r="MW25" s="9">
        <v>0</v>
      </c>
      <c r="MX25" s="9">
        <v>1</v>
      </c>
      <c r="MY25" s="37" t="str">
        <f>IF(NB25="","",(VLOOKUP(NB25,Dane!$A$2:$B$10,2)+2*MZ25+NA25)*MY$6)</f>
        <v/>
      </c>
      <c r="MZ25" s="10"/>
      <c r="NA25" s="10"/>
      <c r="NB25" s="10"/>
      <c r="NC25" s="37" t="str">
        <f>IF(NF25="","",(VLOOKUP(NF25,Dane!$A$2:$B$10,2)+2*ND25+NE25)*NC$6)</f>
        <v/>
      </c>
      <c r="ND25" s="10"/>
      <c r="NE25" s="10"/>
      <c r="NF25" s="10"/>
      <c r="NG25" s="37" t="str">
        <f>IF(NJ25="","",(VLOOKUP(NJ25,Dane!$A$2:$B$10,2)+2*NH25+NI25)*NG$6)</f>
        <v/>
      </c>
      <c r="NH25" s="10"/>
      <c r="NI25" s="10"/>
      <c r="NJ25" s="10"/>
      <c r="NK25" s="37" t="str">
        <f>IF(NN25="","",(VLOOKUP(NN25,Dane!$A$2:$B$10,2)+2*NL25+NM25)*NK$6)</f>
        <v/>
      </c>
      <c r="NL25" s="10"/>
      <c r="NM25" s="10"/>
      <c r="NN25" s="10"/>
      <c r="NO25" s="37" t="str">
        <f>IF(NR25="","",(VLOOKUP(NR25,Dane!$A$2:$B$10,2)+2*NP25+NQ25)*NO$6)</f>
        <v/>
      </c>
      <c r="NP25" s="10"/>
      <c r="NQ25" s="10"/>
      <c r="NR25" s="10"/>
      <c r="NS25" s="37" t="str">
        <f>IF(NV25="","",(VLOOKUP(NV25,Dane!$A$2:$B$10,2)+2*NT25+NU25)*NS$6)</f>
        <v/>
      </c>
      <c r="NT25" s="10"/>
      <c r="NU25" s="10"/>
      <c r="NV25" s="13"/>
    </row>
    <row r="26" spans="1:386" x14ac:dyDescent="0.25">
      <c r="A26" s="6">
        <v>20</v>
      </c>
      <c r="B26" s="7" t="s">
        <v>190</v>
      </c>
      <c r="C26" s="8">
        <v>2001</v>
      </c>
      <c r="D26" s="54" t="str">
        <f>VLOOKUP(C26,Dane!$A$17:$B$34,2)</f>
        <v>młodzik</v>
      </c>
      <c r="E26" s="43" t="s">
        <v>191</v>
      </c>
      <c r="F26" s="49">
        <f t="shared" si="73"/>
        <v>394.5</v>
      </c>
      <c r="G26" s="47">
        <f t="shared" si="150"/>
        <v>237.5</v>
      </c>
      <c r="H26" s="47">
        <f t="shared" si="150"/>
        <v>63</v>
      </c>
      <c r="I26" s="47">
        <f t="shared" si="150"/>
        <v>32</v>
      </c>
      <c r="J26" s="47">
        <f t="shared" si="150"/>
        <v>30</v>
      </c>
      <c r="K26" s="47">
        <f t="shared" si="150"/>
        <v>20</v>
      </c>
      <c r="L26" s="47">
        <f t="shared" si="150"/>
        <v>12</v>
      </c>
      <c r="M26" s="47" t="str">
        <f t="shared" si="150"/>
        <v/>
      </c>
      <c r="N26" s="47" t="str">
        <f t="shared" si="150"/>
        <v/>
      </c>
      <c r="O26" s="47" t="str">
        <f t="shared" si="150"/>
        <v/>
      </c>
      <c r="P26" s="47" t="str">
        <f t="shared" si="150"/>
        <v/>
      </c>
      <c r="Q26" s="45" t="str">
        <f t="shared" si="75"/>
        <v/>
      </c>
      <c r="R26" s="39" t="str">
        <f t="shared" si="76"/>
        <v/>
      </c>
      <c r="S26" s="39" t="str">
        <f t="shared" si="77"/>
        <v/>
      </c>
      <c r="T26" s="39" t="str">
        <f t="shared" si="78"/>
        <v/>
      </c>
      <c r="U26" s="39" t="str">
        <f t="shared" si="79"/>
        <v/>
      </c>
      <c r="V26" s="39" t="str">
        <f t="shared" si="80"/>
        <v/>
      </c>
      <c r="W26" s="39" t="str">
        <f t="shared" si="81"/>
        <v/>
      </c>
      <c r="X26" s="39" t="str">
        <f t="shared" si="82"/>
        <v/>
      </c>
      <c r="Y26" s="39" t="str">
        <f t="shared" si="83"/>
        <v/>
      </c>
      <c r="Z26" s="39" t="str">
        <f t="shared" si="84"/>
        <v/>
      </c>
      <c r="AA26" s="39" t="str">
        <f t="shared" si="85"/>
        <v/>
      </c>
      <c r="AB26" s="39" t="str">
        <f t="shared" si="86"/>
        <v/>
      </c>
      <c r="AC26" s="39" t="str">
        <f t="shared" si="87"/>
        <v/>
      </c>
      <c r="AD26" s="39" t="str">
        <f t="shared" si="88"/>
        <v/>
      </c>
      <c r="AE26" s="39" t="str">
        <f t="shared" si="89"/>
        <v/>
      </c>
      <c r="AF26" s="39" t="str">
        <f t="shared" si="90"/>
        <v/>
      </c>
      <c r="AG26" s="39" t="str">
        <f t="shared" si="91"/>
        <v/>
      </c>
      <c r="AH26" s="39" t="str">
        <f t="shared" si="92"/>
        <v/>
      </c>
      <c r="AI26" s="39" t="str">
        <f t="shared" si="93"/>
        <v/>
      </c>
      <c r="AJ26" s="39" t="str">
        <f t="shared" si="94"/>
        <v/>
      </c>
      <c r="AK26" s="39" t="str">
        <f t="shared" si="95"/>
        <v/>
      </c>
      <c r="AL26" s="39" t="str">
        <f t="shared" si="96"/>
        <v/>
      </c>
      <c r="AM26" s="39" t="str">
        <f t="shared" si="97"/>
        <v/>
      </c>
      <c r="AN26" s="39" t="str">
        <f t="shared" si="98"/>
        <v/>
      </c>
      <c r="AO26" s="39" t="str">
        <f t="shared" si="99"/>
        <v/>
      </c>
      <c r="AP26" s="39" t="str">
        <f t="shared" si="100"/>
        <v/>
      </c>
      <c r="AQ26" s="39" t="str">
        <f t="shared" si="101"/>
        <v/>
      </c>
      <c r="AR26" s="39" t="str">
        <f t="shared" si="102"/>
        <v/>
      </c>
      <c r="AS26" s="39" t="str">
        <f t="shared" si="103"/>
        <v/>
      </c>
      <c r="AT26" s="39" t="str">
        <f t="shared" si="104"/>
        <v/>
      </c>
      <c r="AU26" s="39">
        <f t="shared" si="105"/>
        <v>32</v>
      </c>
      <c r="AV26" s="39" t="str">
        <f t="shared" si="106"/>
        <v/>
      </c>
      <c r="AW26" s="39" t="str">
        <f t="shared" si="107"/>
        <v/>
      </c>
      <c r="AX26" s="39" t="str">
        <f t="shared" si="108"/>
        <v/>
      </c>
      <c r="AY26" s="39" t="str">
        <f t="shared" si="109"/>
        <v/>
      </c>
      <c r="AZ26" s="39" t="str">
        <f t="shared" si="110"/>
        <v/>
      </c>
      <c r="BA26" s="39" t="str">
        <f t="shared" si="111"/>
        <v/>
      </c>
      <c r="BB26" s="39" t="str">
        <f t="shared" si="112"/>
        <v/>
      </c>
      <c r="BC26" s="39" t="str">
        <f t="shared" si="113"/>
        <v/>
      </c>
      <c r="BD26" s="39" t="str">
        <f t="shared" si="114"/>
        <v/>
      </c>
      <c r="BE26" s="39" t="str">
        <f t="shared" si="115"/>
        <v/>
      </c>
      <c r="BF26" s="39" t="str">
        <f t="shared" si="116"/>
        <v/>
      </c>
      <c r="BG26" s="39" t="str">
        <f t="shared" si="117"/>
        <v/>
      </c>
      <c r="BH26" s="39">
        <f t="shared" si="118"/>
        <v>30</v>
      </c>
      <c r="BI26" s="39" t="str">
        <f t="shared" si="119"/>
        <v/>
      </c>
      <c r="BJ26" s="39" t="str">
        <f t="shared" si="120"/>
        <v/>
      </c>
      <c r="BK26" s="39">
        <f t="shared" si="121"/>
        <v>237.5</v>
      </c>
      <c r="BL26" s="39" t="str">
        <f t="shared" si="122"/>
        <v/>
      </c>
      <c r="BM26" s="39" t="str">
        <f t="shared" si="123"/>
        <v/>
      </c>
      <c r="BN26" s="39" t="str">
        <f t="shared" si="124"/>
        <v/>
      </c>
      <c r="BO26" s="39" t="str">
        <f t="shared" si="125"/>
        <v/>
      </c>
      <c r="BP26" s="39" t="str">
        <f t="shared" si="126"/>
        <v/>
      </c>
      <c r="BQ26" s="39" t="str">
        <f t="shared" si="127"/>
        <v/>
      </c>
      <c r="BR26" s="39" t="str">
        <f t="shared" si="128"/>
        <v/>
      </c>
      <c r="BS26" s="39" t="str">
        <f t="shared" si="129"/>
        <v/>
      </c>
      <c r="BT26" s="39" t="str">
        <f t="shared" si="130"/>
        <v/>
      </c>
      <c r="BU26" s="39">
        <f t="shared" si="131"/>
        <v>12</v>
      </c>
      <c r="BV26" s="39">
        <f t="shared" si="132"/>
        <v>63</v>
      </c>
      <c r="BW26" s="39" t="str">
        <f t="shared" si="133"/>
        <v/>
      </c>
      <c r="BX26" s="39" t="str">
        <f t="shared" si="134"/>
        <v/>
      </c>
      <c r="BY26" s="39">
        <f t="shared" si="135"/>
        <v>20</v>
      </c>
      <c r="BZ26" s="39" t="str">
        <f t="shared" si="136"/>
        <v/>
      </c>
      <c r="CA26" s="39" t="str">
        <f t="shared" si="137"/>
        <v/>
      </c>
      <c r="CB26" s="39" t="str">
        <f t="shared" si="138"/>
        <v/>
      </c>
      <c r="CC26" s="39" t="str">
        <f t="shared" si="139"/>
        <v/>
      </c>
      <c r="CD26" s="39" t="str">
        <f t="shared" si="140"/>
        <v/>
      </c>
      <c r="CE26" s="39" t="str">
        <f t="shared" si="141"/>
        <v/>
      </c>
      <c r="CF26" s="39" t="str">
        <f t="shared" si="142"/>
        <v/>
      </c>
      <c r="CG26" s="39" t="str">
        <f t="shared" si="143"/>
        <v/>
      </c>
      <c r="CH26" s="39" t="str">
        <f t="shared" si="144"/>
        <v/>
      </c>
      <c r="CI26" s="39" t="str">
        <f t="shared" si="145"/>
        <v/>
      </c>
      <c r="CJ26" s="39" t="str">
        <f t="shared" si="146"/>
        <v/>
      </c>
      <c r="CK26" s="39" t="str">
        <f t="shared" si="147"/>
        <v/>
      </c>
      <c r="CL26" s="39" t="str">
        <f t="shared" si="148"/>
        <v/>
      </c>
      <c r="CM26" s="37" t="str">
        <f>IF(CP26="","",(VLOOKUP(CP26,Dane!$A$2:$B$10,2)+2*CN26+CO26)*CM$6)</f>
        <v/>
      </c>
      <c r="CN26" s="10"/>
      <c r="CO26" s="10"/>
      <c r="CP26" s="10"/>
      <c r="CQ26" s="37" t="str">
        <f>IF(CT26="","",(VLOOKUP(CT26,Dane!$A$2:$B$10,2)+2*CR26+CS26)*CQ$6)</f>
        <v/>
      </c>
      <c r="CR26" s="10"/>
      <c r="CS26" s="10"/>
      <c r="CT26" s="10"/>
      <c r="CU26" s="37" t="str">
        <f>IF(CX26="","",(VLOOKUP(CX26,Dane!$A$2:$B$10,2)+2*CV26+CW26)*CU$6)</f>
        <v/>
      </c>
      <c r="CV26" s="10"/>
      <c r="CW26" s="10"/>
      <c r="CX26" s="10"/>
      <c r="CY26" s="37" t="str">
        <f>IF(DB26="","",(VLOOKUP(DB26,Dane!$A$2:$B$10,2)+2*CZ26+DA26)*CY$6)</f>
        <v/>
      </c>
      <c r="CZ26" s="10"/>
      <c r="DA26" s="10"/>
      <c r="DB26" s="10"/>
      <c r="DC26" s="37" t="str">
        <f>IF(DF26="","",(VLOOKUP(DF26,Dane!$A$2:$B$10,2)+2*DD26+DE26)*DC$6)</f>
        <v/>
      </c>
      <c r="DD26" s="10"/>
      <c r="DE26" s="10"/>
      <c r="DF26" s="10"/>
      <c r="DG26" s="37" t="str">
        <f>IF(DJ26="","",(VLOOKUP(DJ26,Dane!$A$2:$B$10,2)+2*DH26+DI26)*DG$6)</f>
        <v/>
      </c>
      <c r="DH26" s="10"/>
      <c r="DI26" s="10"/>
      <c r="DJ26" s="10"/>
      <c r="DK26" s="37" t="str">
        <f>IF(DN26="","",(VLOOKUP(DN26,Dane!$A$2:$B$10,2)+2*DL26+DM26)*DK$6)</f>
        <v/>
      </c>
      <c r="DL26" s="10"/>
      <c r="DM26" s="10"/>
      <c r="DN26" s="10"/>
      <c r="DO26" s="37" t="str">
        <f>IF(DR26="","",(VLOOKUP(DR26,Dane!$A$2:$B$10,2)+2*DP26+DQ26)*DO$6)</f>
        <v/>
      </c>
      <c r="DP26" s="10"/>
      <c r="DQ26" s="10"/>
      <c r="DR26" s="10"/>
      <c r="DS26" s="37" t="str">
        <f>IF(DV26="","",(VLOOKUP(DV26,Dane!$A$2:$B$10,2)+2*DT26+DU26)*DS$6)</f>
        <v/>
      </c>
      <c r="DT26" s="10"/>
      <c r="DU26" s="10"/>
      <c r="DV26" s="10"/>
      <c r="DW26" s="37" t="str">
        <f>IF(DZ26="","",(VLOOKUP(DZ26,Dane!$A$2:$B$10,2)+2*DX26+DY26)*DW$6)</f>
        <v/>
      </c>
      <c r="DX26" s="10"/>
      <c r="DY26" s="10"/>
      <c r="DZ26" s="10"/>
      <c r="EA26" s="37" t="str">
        <f>IF(ED26="","",(VLOOKUP(ED26,Dane!$A$2:$B$10,2)+2*EB26+EC26)*EA$6)</f>
        <v/>
      </c>
      <c r="EB26" s="10"/>
      <c r="EC26" s="10"/>
      <c r="ED26" s="10"/>
      <c r="EE26" s="37" t="str">
        <f>IF(EH26="","",(VLOOKUP(EH26,Dane!$A$2:$B$10,2)+2*EF26+EG26)*EE$6)</f>
        <v/>
      </c>
      <c r="EF26" s="10"/>
      <c r="EG26" s="10"/>
      <c r="EH26" s="10"/>
      <c r="EI26" s="37" t="str">
        <f>IF(EL26="","",(VLOOKUP(EL26,Dane!$A$2:$B$10,2)+2*EJ26+EK26)*EI$6)</f>
        <v/>
      </c>
      <c r="EJ26" s="10"/>
      <c r="EK26" s="10"/>
      <c r="EL26" s="10"/>
      <c r="EM26" s="37" t="str">
        <f>IF(EP26="","",(VLOOKUP(EP26,Dane!$A$2:$B$10,2)+2*EN26+EO26)*EM$6)</f>
        <v/>
      </c>
      <c r="EN26" s="10"/>
      <c r="EO26" s="10"/>
      <c r="EP26" s="10"/>
      <c r="EQ26" s="37" t="str">
        <f>IF(ET26="","",(VLOOKUP(ET26,Dane!$A$2:$B$10,2)+2*ER26+ES26)*EQ$6)</f>
        <v/>
      </c>
      <c r="ER26" s="10"/>
      <c r="ES26" s="10"/>
      <c r="ET26" s="10"/>
      <c r="EU26" s="37" t="str">
        <f>IF(EX26="","",(VLOOKUP(EX26,Dane!$A$2:$B$10,2)+2*EV26+EW26)*EU$6)</f>
        <v/>
      </c>
      <c r="EV26" s="10"/>
      <c r="EW26" s="10"/>
      <c r="EX26" s="10"/>
      <c r="EY26" s="37" t="str">
        <f>IF(FB26="","",(VLOOKUP(FB26,Dane!$A$2:$B$10,2)+2*EZ26+FA26)*EY$6)</f>
        <v/>
      </c>
      <c r="EZ26" s="10"/>
      <c r="FA26" s="10"/>
      <c r="FB26" s="10"/>
      <c r="FC26" s="37" t="str">
        <f>IF(FF26="","",(VLOOKUP(FF26,Dane!$A$2:$B$10,2)+2*FD26+FE26)*FC$6)</f>
        <v/>
      </c>
      <c r="FD26" s="10"/>
      <c r="FE26" s="10"/>
      <c r="FF26" s="10"/>
      <c r="FG26" s="37" t="str">
        <f>IF(FJ26="","",(VLOOKUP(FJ26,Dane!$A$2:$B$10,2)+2*FH26+FI26)*FG$6)</f>
        <v/>
      </c>
      <c r="FH26" s="10"/>
      <c r="FI26" s="10"/>
      <c r="FJ26" s="10"/>
      <c r="FK26" s="37" t="str">
        <f>IF(FN26="","",(VLOOKUP(FN26,Dane!$A$2:$B$10,2)+2*FL26+FM26)*FK$6)</f>
        <v/>
      </c>
      <c r="FL26" s="10"/>
      <c r="FM26" s="10"/>
      <c r="FN26" s="10"/>
      <c r="FO26" s="37" t="str">
        <f>IF(FR26="","",(VLOOKUP(FR26,Dane!$A$2:$B$10,2)+2*FP26+FQ26)*FO$6)</f>
        <v/>
      </c>
      <c r="FP26" s="10"/>
      <c r="FQ26" s="10"/>
      <c r="FR26" s="10"/>
      <c r="FS26" s="37" t="str">
        <f>IF(FV26="","",(VLOOKUP(FV26,Dane!$A$2:$B$10,2)+2*FT26+FU26)*FS$6)</f>
        <v/>
      </c>
      <c r="FT26" s="10"/>
      <c r="FU26" s="10"/>
      <c r="FV26" s="10"/>
      <c r="FW26" s="37" t="str">
        <f>IF(FZ26="","",(VLOOKUP(FZ26,Dane!$A$2:$B$10,2)+2*FX26+FY26)*FW$6)</f>
        <v/>
      </c>
      <c r="FX26" s="10"/>
      <c r="FY26" s="10"/>
      <c r="FZ26" s="10"/>
      <c r="GA26" s="37" t="str">
        <f>IF(GD26="","",(VLOOKUP(GD26,Dane!$A$2:$B$10,2)+2*GB26+GC26)*GA$6)</f>
        <v/>
      </c>
      <c r="GB26" s="10"/>
      <c r="GC26" s="10"/>
      <c r="GD26" s="10"/>
      <c r="GE26" s="37" t="str">
        <f>IF(GH26="","",(VLOOKUP(GH26,Dane!$A$2:$B$10,2)+2*GF26+GG26)*GE$6)</f>
        <v/>
      </c>
      <c r="GF26" s="10"/>
      <c r="GG26" s="10"/>
      <c r="GH26" s="10"/>
      <c r="GI26" s="37" t="str">
        <f>IF(GL26="","",(VLOOKUP(GL26,Dane!$A$2:$B$10,2)+2*GJ26+GK26)*GI$6)</f>
        <v/>
      </c>
      <c r="GJ26" s="10"/>
      <c r="GK26" s="10"/>
      <c r="GL26" s="10"/>
      <c r="GM26" s="37" t="str">
        <f>IF(GP26="","",(VLOOKUP(GP26,Dane!$A$2:$B$10,2)+2*GN26+GO26)*GM$6)</f>
        <v/>
      </c>
      <c r="GN26" s="10"/>
      <c r="GO26" s="10"/>
      <c r="GP26" s="10"/>
      <c r="GQ26" s="37" t="str">
        <f>IF(GT26="","",(VLOOKUP(GT26,Dane!$A$2:$B$10,2)+2*GR26+GS26)*GQ$6)</f>
        <v/>
      </c>
      <c r="GR26" s="10"/>
      <c r="GS26" s="10"/>
      <c r="GT26" s="10"/>
      <c r="GU26" s="37" t="str">
        <f>IF(GX26="","",(VLOOKUP(GX26,Dane!$A$2:$B$10,2)+2*GV26+GW26)*GU$6)</f>
        <v/>
      </c>
      <c r="GV26" s="10"/>
      <c r="GW26" s="10"/>
      <c r="GX26" s="10"/>
      <c r="GY26" s="37" t="str">
        <f>IF(HB26="","",(VLOOKUP(HB26,Dane!$A$2:$B$10,2)+2*GZ26+HA26)*GY$6)</f>
        <v/>
      </c>
      <c r="GZ26" s="10"/>
      <c r="HA26" s="10"/>
      <c r="HB26" s="10"/>
      <c r="HC26" s="37">
        <f>IF(HF26="","",(VLOOKUP(HF26,Dane!$A$2:$B$10,2)+2*HD26+HE26)*HC$6)</f>
        <v>32</v>
      </c>
      <c r="HD26" s="11">
        <v>1</v>
      </c>
      <c r="HE26" s="11">
        <v>2</v>
      </c>
      <c r="HF26" s="11">
        <v>0</v>
      </c>
      <c r="HG26" s="37" t="str">
        <f>IF(HJ26="","",(VLOOKUP(HJ26,Dane!$A$2:$B$10,2)+2*HH26+HI26)*HG$6)</f>
        <v/>
      </c>
      <c r="HH26" s="10"/>
      <c r="HI26" s="10"/>
      <c r="HJ26" s="10"/>
      <c r="HK26" s="37" t="str">
        <f>IF(HN26="","",(VLOOKUP(HN26,Dane!$A$2:$B$10,2)+2*HL26+HM26)*HK$6)</f>
        <v/>
      </c>
      <c r="HL26" s="10"/>
      <c r="HM26" s="10"/>
      <c r="HN26" s="10"/>
      <c r="HO26" s="37" t="str">
        <f>IF(HR26="","",(VLOOKUP(HR26,Dane!$A$2:$B$10,2)+2*HP26+HQ26)*HO$6)</f>
        <v/>
      </c>
      <c r="HP26" s="10"/>
      <c r="HQ26" s="10"/>
      <c r="HR26" s="10"/>
      <c r="HS26" s="37" t="str">
        <f>IF(HV26="","",(VLOOKUP(HV26,Dane!$A$2:$B$10,2)+2*HT26+HU26)*HS$6)</f>
        <v/>
      </c>
      <c r="HT26" s="10"/>
      <c r="HU26" s="10"/>
      <c r="HV26" s="10"/>
      <c r="HW26" s="37" t="str">
        <f>IF(HZ26="","",(VLOOKUP(HZ26,Dane!$A$2:$B$10,2)+2*HX26+HY26)*HW$6)</f>
        <v/>
      </c>
      <c r="HX26" s="10"/>
      <c r="HY26" s="10"/>
      <c r="HZ26" s="10"/>
      <c r="IA26" s="37" t="str">
        <f>IF(ID26="","",(VLOOKUP(ID26,Dane!$A$2:$B$10,2)+2*IB26+IC26)*IA$6)</f>
        <v/>
      </c>
      <c r="IB26" s="10"/>
      <c r="IC26" s="10"/>
      <c r="ID26" s="10"/>
      <c r="IE26" s="37" t="str">
        <f>IF(IH26="","",(VLOOKUP(IH26,Dane!$A$2:$B$10,2)+2*IF26+IG26)*IE$6)</f>
        <v/>
      </c>
      <c r="IF26" s="10"/>
      <c r="IG26" s="10"/>
      <c r="IH26" s="10"/>
      <c r="II26" s="37" t="str">
        <f>IF(IL26="","",(VLOOKUP(IL26,Dane!$A$2:$B$10,2)+2*IJ26+IK26)*II$6)</f>
        <v/>
      </c>
      <c r="IJ26" s="10"/>
      <c r="IK26" s="10"/>
      <c r="IL26" s="10"/>
      <c r="IM26" s="37" t="str">
        <f>IF(IP26="","",(VLOOKUP(IP26,Dane!$A$2:$B$10,2)+2*IN26+IO26)*IM$6)</f>
        <v/>
      </c>
      <c r="IN26" s="10"/>
      <c r="IO26" s="10"/>
      <c r="IP26" s="10"/>
      <c r="IQ26" s="37" t="str">
        <f>IF(IT26="","",(VLOOKUP(IT26,Dane!$A$2:$B$10,2)+2*IR26+IS26)*IQ$6)</f>
        <v/>
      </c>
      <c r="IR26" s="10"/>
      <c r="IS26" s="10"/>
      <c r="IT26" s="10"/>
      <c r="IU26" s="37" t="str">
        <f>IF(IX26="","",(VLOOKUP(IX26,Dane!$A$2:$B$10,2)+2*IV26+IW26)*IU$6)</f>
        <v/>
      </c>
      <c r="IV26" s="10"/>
      <c r="IW26" s="10"/>
      <c r="IX26" s="10"/>
      <c r="IY26" s="37" t="str">
        <f>IF(JB26="","",(VLOOKUP(JB26,Dane!$A$2:$B$10,2)+2*IZ26+JA26)*IY$6)</f>
        <v/>
      </c>
      <c r="IZ26" s="10"/>
      <c r="JA26" s="10"/>
      <c r="JB26" s="10"/>
      <c r="JC26" s="37">
        <f>IF(JF26="","",(VLOOKUP(JF26,Dane!$A$2:$B$10,2)+2*JD26+JE26)*JC$6)</f>
        <v>30</v>
      </c>
      <c r="JD26" s="11">
        <v>0</v>
      </c>
      <c r="JE26" s="11">
        <v>2</v>
      </c>
      <c r="JF26" s="11">
        <v>0</v>
      </c>
      <c r="JG26" s="37" t="str">
        <f>IF(JJ26="","",(VLOOKUP(JJ26,Dane!$A$2:$B$10,2)+2*JH26+JI26)*JG$6)</f>
        <v/>
      </c>
      <c r="JH26" s="10"/>
      <c r="JI26" s="10"/>
      <c r="JJ26" s="10"/>
      <c r="JK26" s="37" t="str">
        <f>IF(JN26="","",(VLOOKUP(JN26,Dane!$A$2:$B$10,2)+2*JL26+JM26)*JK$6)</f>
        <v/>
      </c>
      <c r="JL26" s="10"/>
      <c r="JM26" s="10"/>
      <c r="JN26" s="10"/>
      <c r="JO26" s="37">
        <f>IF(JR26="","",(VLOOKUP(JR26,Dane!$A$2:$B$10,2)+2*JP26+JQ26)*JO$6)</f>
        <v>237.5</v>
      </c>
      <c r="JP26" s="11">
        <v>3</v>
      </c>
      <c r="JQ26" s="11">
        <v>2</v>
      </c>
      <c r="JR26" s="11">
        <v>7</v>
      </c>
      <c r="JS26" s="37" t="str">
        <f>IF(JV26="","",(VLOOKUP(JV26,Dane!$A$2:$B$10,2)+2*JT26+JU26)*JS$6)</f>
        <v/>
      </c>
      <c r="JT26" s="10"/>
      <c r="JU26" s="10"/>
      <c r="JV26" s="10"/>
      <c r="JW26" s="37" t="str">
        <f>IF(JZ26="","",(VLOOKUP(JZ26,Dane!$A$2:$B$10,2)+2*JX26+JY26)*JW$6)</f>
        <v/>
      </c>
      <c r="JX26" s="10"/>
      <c r="JY26" s="10"/>
      <c r="JZ26" s="10"/>
      <c r="KA26" s="37" t="str">
        <f>IF(KD26="","",(VLOOKUP(KD26,Dane!$A$2:$B$10,2)+2*KB26+KC26)*KA$6)</f>
        <v/>
      </c>
      <c r="KB26" s="10"/>
      <c r="KC26" s="10"/>
      <c r="KD26" s="10"/>
      <c r="KE26" s="37" t="str">
        <f>IF(KH26="","",(VLOOKUP(KH26,Dane!$A$2:$B$10,2)+2*KF26+KG26)*KE$6)</f>
        <v/>
      </c>
      <c r="KF26" s="10"/>
      <c r="KG26" s="10"/>
      <c r="KH26" s="10"/>
      <c r="KI26" s="37" t="str">
        <f>IF(KL26="","",(VLOOKUP(KL26,Dane!$A$2:$B$10,2)+2*KJ26+KK26)*KI$6)</f>
        <v/>
      </c>
      <c r="KJ26" s="10"/>
      <c r="KK26" s="10"/>
      <c r="KL26" s="10"/>
      <c r="KM26" s="37" t="str">
        <f>IF(KP26="","",(VLOOKUP(KP26,Dane!$A$2:$B$10,2)+2*KN26+KO26)*KM$6)</f>
        <v/>
      </c>
      <c r="KN26" s="10"/>
      <c r="KO26" s="10"/>
      <c r="KP26" s="10"/>
      <c r="KQ26" s="37" t="str">
        <f>IF(KT26="","",(VLOOKUP(KT26,Dane!$A$2:$B$10,2)+2*KR26+KS26)*KQ$6)</f>
        <v/>
      </c>
      <c r="KR26" s="10"/>
      <c r="KS26" s="10"/>
      <c r="KT26" s="10"/>
      <c r="KU26" s="37" t="str">
        <f>IF(KX26="","",(VLOOKUP(KX26,Dane!$A$2:$B$10,2)+2*KV26+KW26)*KU$6)</f>
        <v/>
      </c>
      <c r="KV26" s="10"/>
      <c r="KW26" s="10"/>
      <c r="KX26" s="10"/>
      <c r="KY26" s="37" t="str">
        <f>IF(LB26="","",(VLOOKUP(LB26,Dane!$A$2:$B$10,2)+2*KZ26+LA26)*KY$6)</f>
        <v/>
      </c>
      <c r="KZ26" s="10"/>
      <c r="LA26" s="10"/>
      <c r="LB26" s="10"/>
      <c r="LC26" s="56">
        <f>IF(LF26="","",(2*LD26+LE26)*LC$6)</f>
        <v>12</v>
      </c>
      <c r="LD26" s="11">
        <v>0</v>
      </c>
      <c r="LE26" s="11">
        <v>2</v>
      </c>
      <c r="LF26" s="11">
        <v>3</v>
      </c>
      <c r="LG26" s="37">
        <f>IF(LJ26="","",(VLOOKUP(LJ26,Dane!$A$2:$B$10,2)+2*LH26+LI26)*LG$6)</f>
        <v>63</v>
      </c>
      <c r="LH26" s="11">
        <v>2</v>
      </c>
      <c r="LI26" s="11">
        <v>1</v>
      </c>
      <c r="LJ26" s="11">
        <v>3</v>
      </c>
      <c r="LK26" s="37" t="str">
        <f>IF(LN26="","",(VLOOKUP(LN26,Dane!$A$2:$B$10,2)+2*LL26+LM26)*LK$6)</f>
        <v/>
      </c>
      <c r="LL26" s="10"/>
      <c r="LM26" s="10"/>
      <c r="LN26" s="10"/>
      <c r="LO26" s="37" t="str">
        <f>IF(LR26="","",(VLOOKUP(LR26,Dane!$A$2:$B$10,2)+2*LP26+LQ26)*LO$6)</f>
        <v/>
      </c>
      <c r="LP26" s="10"/>
      <c r="LQ26" s="10"/>
      <c r="LR26" s="10"/>
      <c r="LS26" s="37">
        <f>IF(LV26="","",(VLOOKUP(LV26,Dane!$A$2:$B$10,2)+2*LT26+LU26)*LS$6)</f>
        <v>20</v>
      </c>
      <c r="LT26" s="11">
        <v>0</v>
      </c>
      <c r="LU26" s="11">
        <v>2</v>
      </c>
      <c r="LV26" s="11">
        <v>0</v>
      </c>
      <c r="LW26" s="37" t="str">
        <f>IF(LZ26="","",(VLOOKUP(LZ26,Dane!$A$2:$B$10,2)+2*LX26+LY26)*LW$6)</f>
        <v/>
      </c>
      <c r="LX26" s="10"/>
      <c r="LY26" s="10"/>
      <c r="LZ26" s="10"/>
      <c r="MA26" s="37" t="str">
        <f>IF(MD26="","",(VLOOKUP(MD26,Dane!$A$2:$B$10,2)+2*MB26+MC26)*MA$6)</f>
        <v/>
      </c>
      <c r="MB26" s="10"/>
      <c r="MC26" s="10"/>
      <c r="MD26" s="10"/>
      <c r="ME26" s="37" t="str">
        <f>IF(MH26="","",(VLOOKUP(MH26,Dane!$A$2:$B$10,2)+2*MF26+MG26)*ME$6)</f>
        <v/>
      </c>
      <c r="MF26" s="10"/>
      <c r="MG26" s="10"/>
      <c r="MH26" s="10"/>
      <c r="MI26" s="37" t="str">
        <f>IF(ML26="","",(VLOOKUP(ML26,Dane!$A$2:$B$10,2)+2*MJ26+MK26)*MI$6)</f>
        <v/>
      </c>
      <c r="MJ26" s="10"/>
      <c r="MK26" s="10"/>
      <c r="ML26" s="10"/>
      <c r="MM26" s="37" t="str">
        <f>IF(MP26="","",(VLOOKUP(MP26,Dane!$A$2:$B$10,2)+2*MN26+MO26)*MM$6)</f>
        <v/>
      </c>
      <c r="MN26" s="10"/>
      <c r="MO26" s="10"/>
      <c r="MP26" s="10"/>
      <c r="MQ26" s="37" t="str">
        <f>IF(MT26="","",(VLOOKUP(MT26,Dane!$A$2:$B$10,2)+2*MR26+MS26)*MQ$6)</f>
        <v/>
      </c>
      <c r="MR26" s="10"/>
      <c r="MS26" s="10"/>
      <c r="MT26" s="10"/>
      <c r="MU26" s="37" t="str">
        <f>IF(MX26="","",(VLOOKUP(MX26,Dane!$A$2:$B$10,2)+2*MV26+MW26)*MU$6)</f>
        <v/>
      </c>
      <c r="MV26" s="10"/>
      <c r="MW26" s="10"/>
      <c r="MX26" s="10"/>
      <c r="MY26" s="37" t="str">
        <f>IF(NB26="","",(VLOOKUP(NB26,Dane!$A$2:$B$10,2)+2*MZ26+NA26)*MY$6)</f>
        <v/>
      </c>
      <c r="MZ26" s="10"/>
      <c r="NA26" s="10"/>
      <c r="NB26" s="10"/>
      <c r="NC26" s="37" t="str">
        <f>IF(NF26="","",(VLOOKUP(NF26,Dane!$A$2:$B$10,2)+2*ND26+NE26)*NC$6)</f>
        <v/>
      </c>
      <c r="ND26" s="10"/>
      <c r="NE26" s="10"/>
      <c r="NF26" s="10"/>
      <c r="NG26" s="37" t="str">
        <f>IF(NJ26="","",(VLOOKUP(NJ26,Dane!$A$2:$B$10,2)+2*NH26+NI26)*NG$6)</f>
        <v/>
      </c>
      <c r="NH26" s="10"/>
      <c r="NI26" s="10"/>
      <c r="NJ26" s="10"/>
      <c r="NK26" s="37" t="str">
        <f>IF(NN26="","",(VLOOKUP(NN26,Dane!$A$2:$B$10,2)+2*NL26+NM26)*NK$6)</f>
        <v/>
      </c>
      <c r="NL26" s="10"/>
      <c r="NM26" s="10"/>
      <c r="NN26" s="10"/>
      <c r="NO26" s="37" t="str">
        <f>IF(NR26="","",(VLOOKUP(NR26,Dane!$A$2:$B$10,2)+2*NP26+NQ26)*NO$6)</f>
        <v/>
      </c>
      <c r="NP26" s="10"/>
      <c r="NQ26" s="10"/>
      <c r="NR26" s="10"/>
      <c r="NS26" s="37" t="str">
        <f>IF(NV26="","",(VLOOKUP(NV26,Dane!$A$2:$B$10,2)+2*NT26+NU26)*NS$6)</f>
        <v/>
      </c>
      <c r="NT26" s="10"/>
      <c r="NU26" s="10"/>
      <c r="NV26" s="13"/>
    </row>
    <row r="27" spans="1:386" x14ac:dyDescent="0.25">
      <c r="A27" s="6">
        <v>21</v>
      </c>
      <c r="B27" s="7" t="s">
        <v>192</v>
      </c>
      <c r="C27" s="8">
        <v>2005</v>
      </c>
      <c r="D27" s="54" t="str">
        <f>VLOOKUP(C27,Dane!$A$17:$B$34,2)</f>
        <v>funny</v>
      </c>
      <c r="E27" s="43" t="s">
        <v>193</v>
      </c>
      <c r="F27" s="49">
        <f t="shared" si="73"/>
        <v>423.5</v>
      </c>
      <c r="G27" s="47">
        <f t="shared" ref="G27:P36" si="151">IFERROR(LARGE($Q27:$CL27,G$6),"")</f>
        <v>57</v>
      </c>
      <c r="H27" s="47">
        <f t="shared" si="151"/>
        <v>56</v>
      </c>
      <c r="I27" s="47">
        <f t="shared" si="151"/>
        <v>51</v>
      </c>
      <c r="J27" s="47">
        <f t="shared" si="151"/>
        <v>45</v>
      </c>
      <c r="K27" s="47">
        <f t="shared" si="151"/>
        <v>43.5</v>
      </c>
      <c r="L27" s="47">
        <f t="shared" si="151"/>
        <v>39</v>
      </c>
      <c r="M27" s="47">
        <f t="shared" si="151"/>
        <v>38</v>
      </c>
      <c r="N27" s="47">
        <f t="shared" si="151"/>
        <v>37.5</v>
      </c>
      <c r="O27" s="47">
        <f t="shared" si="151"/>
        <v>34.5</v>
      </c>
      <c r="P27" s="47">
        <f t="shared" si="151"/>
        <v>22</v>
      </c>
      <c r="Q27" s="45" t="str">
        <f t="shared" si="75"/>
        <v/>
      </c>
      <c r="R27" s="39" t="str">
        <f t="shared" si="76"/>
        <v/>
      </c>
      <c r="S27" s="39" t="str">
        <f t="shared" si="77"/>
        <v/>
      </c>
      <c r="T27" s="39" t="str">
        <f t="shared" si="78"/>
        <v/>
      </c>
      <c r="U27" s="39" t="str">
        <f t="shared" si="79"/>
        <v/>
      </c>
      <c r="V27" s="39" t="str">
        <f t="shared" si="80"/>
        <v/>
      </c>
      <c r="W27" s="39" t="str">
        <f t="shared" si="81"/>
        <v/>
      </c>
      <c r="X27" s="39" t="str">
        <f t="shared" si="82"/>
        <v/>
      </c>
      <c r="Y27" s="39" t="str">
        <f t="shared" si="83"/>
        <v/>
      </c>
      <c r="Z27" s="39" t="str">
        <f t="shared" si="84"/>
        <v/>
      </c>
      <c r="AA27" s="39" t="str">
        <f t="shared" si="85"/>
        <v/>
      </c>
      <c r="AB27" s="39" t="str">
        <f t="shared" si="86"/>
        <v/>
      </c>
      <c r="AC27" s="39" t="str">
        <f t="shared" si="87"/>
        <v/>
      </c>
      <c r="AD27" s="39" t="str">
        <f t="shared" si="88"/>
        <v/>
      </c>
      <c r="AE27" s="39" t="str">
        <f t="shared" si="89"/>
        <v/>
      </c>
      <c r="AF27" s="39" t="str">
        <f t="shared" si="90"/>
        <v/>
      </c>
      <c r="AG27" s="39" t="str">
        <f t="shared" si="91"/>
        <v/>
      </c>
      <c r="AH27" s="39" t="str">
        <f t="shared" si="92"/>
        <v/>
      </c>
      <c r="AI27" s="39" t="str">
        <f t="shared" si="93"/>
        <v/>
      </c>
      <c r="AJ27" s="39">
        <f t="shared" si="94"/>
        <v>20</v>
      </c>
      <c r="AK27" s="39" t="str">
        <f t="shared" si="95"/>
        <v/>
      </c>
      <c r="AL27" s="39" t="str">
        <f t="shared" si="96"/>
        <v/>
      </c>
      <c r="AM27" s="39">
        <f t="shared" si="97"/>
        <v>38</v>
      </c>
      <c r="AN27" s="39" t="str">
        <f t="shared" si="98"/>
        <v/>
      </c>
      <c r="AO27" s="39" t="str">
        <f t="shared" si="99"/>
        <v/>
      </c>
      <c r="AP27" s="39" t="str">
        <f t="shared" si="100"/>
        <v/>
      </c>
      <c r="AQ27" s="39" t="str">
        <f t="shared" si="101"/>
        <v/>
      </c>
      <c r="AR27" s="39" t="str">
        <f t="shared" si="102"/>
        <v/>
      </c>
      <c r="AS27" s="39">
        <f t="shared" si="103"/>
        <v>51</v>
      </c>
      <c r="AT27" s="39" t="str">
        <f t="shared" si="104"/>
        <v/>
      </c>
      <c r="AU27" s="39" t="str">
        <f t="shared" si="105"/>
        <v/>
      </c>
      <c r="AV27" s="39">
        <f t="shared" si="106"/>
        <v>56</v>
      </c>
      <c r="AW27" s="39">
        <f t="shared" si="107"/>
        <v>3</v>
      </c>
      <c r="AX27" s="39">
        <f t="shared" si="108"/>
        <v>57</v>
      </c>
      <c r="AY27" s="39" t="str">
        <f t="shared" si="109"/>
        <v/>
      </c>
      <c r="AZ27" s="39" t="str">
        <f t="shared" si="110"/>
        <v/>
      </c>
      <c r="BA27" s="39" t="str">
        <f t="shared" si="111"/>
        <v/>
      </c>
      <c r="BB27" s="39" t="str">
        <f t="shared" si="112"/>
        <v/>
      </c>
      <c r="BC27" s="39" t="str">
        <f t="shared" si="113"/>
        <v/>
      </c>
      <c r="BD27" s="39" t="str">
        <f t="shared" si="114"/>
        <v/>
      </c>
      <c r="BE27" s="39" t="str">
        <f t="shared" si="115"/>
        <v/>
      </c>
      <c r="BF27" s="39" t="str">
        <f t="shared" si="116"/>
        <v/>
      </c>
      <c r="BG27" s="39">
        <f t="shared" si="117"/>
        <v>39</v>
      </c>
      <c r="BH27" s="39" t="str">
        <f t="shared" si="118"/>
        <v/>
      </c>
      <c r="BI27" s="39" t="str">
        <f t="shared" si="119"/>
        <v/>
      </c>
      <c r="BJ27" s="39" t="str">
        <f t="shared" si="120"/>
        <v/>
      </c>
      <c r="BK27" s="39" t="str">
        <f t="shared" si="121"/>
        <v/>
      </c>
      <c r="BL27" s="39">
        <f t="shared" si="122"/>
        <v>43.5</v>
      </c>
      <c r="BM27" s="39" t="str">
        <f t="shared" si="123"/>
        <v/>
      </c>
      <c r="BN27" s="39">
        <f t="shared" si="124"/>
        <v>37.5</v>
      </c>
      <c r="BO27" s="39" t="str">
        <f t="shared" si="125"/>
        <v/>
      </c>
      <c r="BP27" s="39" t="str">
        <f t="shared" si="126"/>
        <v/>
      </c>
      <c r="BQ27" s="39">
        <f t="shared" si="127"/>
        <v>34.5</v>
      </c>
      <c r="BR27" s="39" t="str">
        <f t="shared" si="128"/>
        <v/>
      </c>
      <c r="BS27" s="39" t="str">
        <f t="shared" si="129"/>
        <v/>
      </c>
      <c r="BT27" s="39" t="str">
        <f t="shared" si="130"/>
        <v/>
      </c>
      <c r="BU27" s="39">
        <f t="shared" si="131"/>
        <v>45</v>
      </c>
      <c r="BV27" s="39" t="str">
        <f t="shared" si="132"/>
        <v/>
      </c>
      <c r="BW27" s="39" t="str">
        <f t="shared" si="133"/>
        <v/>
      </c>
      <c r="BX27" s="39">
        <f t="shared" si="134"/>
        <v>22</v>
      </c>
      <c r="BY27" s="39" t="str">
        <f t="shared" si="135"/>
        <v/>
      </c>
      <c r="BZ27" s="39" t="str">
        <f t="shared" si="136"/>
        <v/>
      </c>
      <c r="CA27" s="39" t="str">
        <f t="shared" si="137"/>
        <v/>
      </c>
      <c r="CB27" s="39" t="str">
        <f t="shared" si="138"/>
        <v/>
      </c>
      <c r="CC27" s="39" t="str">
        <f t="shared" si="139"/>
        <v/>
      </c>
      <c r="CD27" s="39" t="str">
        <f t="shared" si="140"/>
        <v/>
      </c>
      <c r="CE27" s="39" t="str">
        <f t="shared" si="141"/>
        <v/>
      </c>
      <c r="CF27" s="39" t="str">
        <f t="shared" si="142"/>
        <v/>
      </c>
      <c r="CG27" s="39" t="str">
        <f t="shared" si="143"/>
        <v/>
      </c>
      <c r="CH27" s="39" t="str">
        <f t="shared" si="144"/>
        <v/>
      </c>
      <c r="CI27" s="39" t="str">
        <f t="shared" si="145"/>
        <v/>
      </c>
      <c r="CJ27" s="39" t="str">
        <f t="shared" si="146"/>
        <v/>
      </c>
      <c r="CK27" s="39" t="str">
        <f t="shared" si="147"/>
        <v/>
      </c>
      <c r="CL27" s="39" t="str">
        <f t="shared" si="148"/>
        <v/>
      </c>
      <c r="CM27" s="37" t="str">
        <f>IF(CP27="","",(VLOOKUP(CP27,Dane!$A$2:$B$10,2)+2*CN27+CO27)*CM$6)</f>
        <v/>
      </c>
      <c r="CN27" s="10"/>
      <c r="CO27" s="10"/>
      <c r="CP27" s="10"/>
      <c r="CQ27" s="37" t="str">
        <f>IF(CT27="","",(VLOOKUP(CT27,Dane!$A$2:$B$10,2)+2*CR27+CS27)*CQ$6)</f>
        <v/>
      </c>
      <c r="CR27" s="10"/>
      <c r="CS27" s="10"/>
      <c r="CT27" s="10"/>
      <c r="CU27" s="37" t="str">
        <f>IF(CX27="","",(VLOOKUP(CX27,Dane!$A$2:$B$10,2)+2*CV27+CW27)*CU$6)</f>
        <v/>
      </c>
      <c r="CV27" s="10"/>
      <c r="CW27" s="10"/>
      <c r="CX27" s="10"/>
      <c r="CY27" s="37" t="str">
        <f>IF(DB27="","",(VLOOKUP(DB27,Dane!$A$2:$B$10,2)+2*CZ27+DA27)*CY$6)</f>
        <v/>
      </c>
      <c r="CZ27" s="10"/>
      <c r="DA27" s="10"/>
      <c r="DB27" s="10"/>
      <c r="DC27" s="37" t="str">
        <f>IF(DF27="","",(VLOOKUP(DF27,Dane!$A$2:$B$10,2)+2*DD27+DE27)*DC$6)</f>
        <v/>
      </c>
      <c r="DD27" s="10"/>
      <c r="DE27" s="10"/>
      <c r="DF27" s="10"/>
      <c r="DG27" s="37" t="str">
        <f>IF(DJ27="","",(VLOOKUP(DJ27,Dane!$A$2:$B$10,2)+2*DH27+DI27)*DG$6)</f>
        <v/>
      </c>
      <c r="DH27" s="10"/>
      <c r="DI27" s="10"/>
      <c r="DJ27" s="10"/>
      <c r="DK27" s="37" t="str">
        <f>IF(DN27="","",(VLOOKUP(DN27,Dane!$A$2:$B$10,2)+2*DL27+DM27)*DK$6)</f>
        <v/>
      </c>
      <c r="DL27" s="10"/>
      <c r="DM27" s="10"/>
      <c r="DN27" s="10"/>
      <c r="DO27" s="37" t="str">
        <f>IF(DR27="","",(VLOOKUP(DR27,Dane!$A$2:$B$10,2)+2*DP27+DQ27)*DO$6)</f>
        <v/>
      </c>
      <c r="DP27" s="10"/>
      <c r="DQ27" s="10"/>
      <c r="DR27" s="10"/>
      <c r="DS27" s="37" t="str">
        <f>IF(DV27="","",(VLOOKUP(DV27,Dane!$A$2:$B$10,2)+2*DT27+DU27)*DS$6)</f>
        <v/>
      </c>
      <c r="DT27" s="10"/>
      <c r="DU27" s="10"/>
      <c r="DV27" s="10"/>
      <c r="DW27" s="37" t="str">
        <f>IF(DZ27="","",(VLOOKUP(DZ27,Dane!$A$2:$B$10,2)+2*DX27+DY27)*DW$6)</f>
        <v/>
      </c>
      <c r="DX27" s="10"/>
      <c r="DY27" s="10"/>
      <c r="DZ27" s="10"/>
      <c r="EA27" s="37" t="str">
        <f>IF(ED27="","",(VLOOKUP(ED27,Dane!$A$2:$B$10,2)+2*EB27+EC27)*EA$6)</f>
        <v/>
      </c>
      <c r="EB27" s="10"/>
      <c r="EC27" s="10"/>
      <c r="ED27" s="10"/>
      <c r="EE27" s="37" t="str">
        <f>IF(EH27="","",(VLOOKUP(EH27,Dane!$A$2:$B$10,2)+2*EF27+EG27)*EE$6)</f>
        <v/>
      </c>
      <c r="EF27" s="10"/>
      <c r="EG27" s="10"/>
      <c r="EH27" s="10"/>
      <c r="EI27" s="37" t="str">
        <f>IF(EL27="","",(VLOOKUP(EL27,Dane!$A$2:$B$10,2)+2*EJ27+EK27)*EI$6)</f>
        <v/>
      </c>
      <c r="EJ27" s="10"/>
      <c r="EK27" s="10"/>
      <c r="EL27" s="10"/>
      <c r="EM27" s="37" t="str">
        <f>IF(EP27="","",(VLOOKUP(EP27,Dane!$A$2:$B$10,2)+2*EN27+EO27)*EM$6)</f>
        <v/>
      </c>
      <c r="EN27" s="10"/>
      <c r="EO27" s="10"/>
      <c r="EP27" s="10"/>
      <c r="EQ27" s="37" t="str">
        <f>IF(ET27="","",(VLOOKUP(ET27,Dane!$A$2:$B$10,2)+2*ER27+ES27)*EQ$6)</f>
        <v/>
      </c>
      <c r="ER27" s="10"/>
      <c r="ES27" s="10"/>
      <c r="ET27" s="10"/>
      <c r="EU27" s="37" t="str">
        <f>IF(EX27="","",(VLOOKUP(EX27,Dane!$A$2:$B$10,2)+2*EV27+EW27)*EU$6)</f>
        <v/>
      </c>
      <c r="EV27" s="10"/>
      <c r="EW27" s="10"/>
      <c r="EX27" s="10"/>
      <c r="EY27" s="37" t="str">
        <f>IF(FB27="","",(VLOOKUP(FB27,Dane!$A$2:$B$10,2)+2*EZ27+FA27)*EY$6)</f>
        <v/>
      </c>
      <c r="EZ27" s="10"/>
      <c r="FA27" s="10"/>
      <c r="FB27" s="10"/>
      <c r="FC27" s="37" t="str">
        <f>IF(FF27="","",(VLOOKUP(FF27,Dane!$A$2:$B$10,2)+2*FD27+FE27)*FC$6)</f>
        <v/>
      </c>
      <c r="FD27" s="10"/>
      <c r="FE27" s="10"/>
      <c r="FF27" s="10"/>
      <c r="FG27" s="37" t="str">
        <f>IF(FJ27="","",(VLOOKUP(FJ27,Dane!$A$2:$B$10,2)+2*FH27+FI27)*FG$6)</f>
        <v/>
      </c>
      <c r="FH27" s="10"/>
      <c r="FI27" s="10"/>
      <c r="FJ27" s="10"/>
      <c r="FK27" s="37">
        <f>IF(FN27="","",(VLOOKUP(FN27,Dane!$A$2:$B$10,2)+2*FL27+FM27)*FK$6)</f>
        <v>20</v>
      </c>
      <c r="FL27" s="9">
        <v>1</v>
      </c>
      <c r="FM27" s="9">
        <v>1</v>
      </c>
      <c r="FN27" s="9">
        <v>2</v>
      </c>
      <c r="FO27" s="37" t="str">
        <f>IF(FR27="","",(VLOOKUP(FR27,Dane!$A$2:$B$10,2)+2*FP27+FQ27)*FO$6)</f>
        <v/>
      </c>
      <c r="FP27" s="10"/>
      <c r="FQ27" s="10"/>
      <c r="FR27" s="10"/>
      <c r="FS27" s="37" t="str">
        <f>IF(FV27="","",(VLOOKUP(FV27,Dane!$A$2:$B$10,2)+2*FT27+FU27)*FS$6)</f>
        <v/>
      </c>
      <c r="FT27" s="10"/>
      <c r="FU27" s="10"/>
      <c r="FV27" s="10"/>
      <c r="FW27" s="37">
        <f>IF(FZ27="","",(VLOOKUP(FZ27,Dane!$A$2:$B$10,2)+2*FX27+FY27)*FW$6)</f>
        <v>38</v>
      </c>
      <c r="FX27" s="11">
        <v>5</v>
      </c>
      <c r="FY27" s="11">
        <v>0</v>
      </c>
      <c r="FZ27" s="11">
        <v>1</v>
      </c>
      <c r="GA27" s="37" t="str">
        <f>IF(GD27="","",(VLOOKUP(GD27,Dane!$A$2:$B$10,2)+2*GB27+GC27)*GA$6)</f>
        <v/>
      </c>
      <c r="GB27" s="10"/>
      <c r="GC27" s="10"/>
      <c r="GD27" s="10"/>
      <c r="GE27" s="37" t="str">
        <f>IF(GH27="","",(VLOOKUP(GH27,Dane!$A$2:$B$10,2)+2*GF27+GG27)*GE$6)</f>
        <v/>
      </c>
      <c r="GF27" s="10"/>
      <c r="GG27" s="10"/>
      <c r="GH27" s="10"/>
      <c r="GI27" s="37" t="str">
        <f>IF(GL27="","",(VLOOKUP(GL27,Dane!$A$2:$B$10,2)+2*GJ27+GK27)*GI$6)</f>
        <v/>
      </c>
      <c r="GJ27" s="10"/>
      <c r="GK27" s="10"/>
      <c r="GL27" s="10"/>
      <c r="GM27" s="37" t="str">
        <f>IF(GP27="","",(VLOOKUP(GP27,Dane!$A$2:$B$10,2)+2*GN27+GO27)*GM$6)</f>
        <v/>
      </c>
      <c r="GN27" s="10"/>
      <c r="GO27" s="10"/>
      <c r="GP27" s="10"/>
      <c r="GQ27" s="37" t="str">
        <f>IF(GT27="","",(VLOOKUP(GT27,Dane!$A$2:$B$10,2)+2*GR27+GS27)*GQ$6)</f>
        <v/>
      </c>
      <c r="GR27" s="10"/>
      <c r="GS27" s="10"/>
      <c r="GT27" s="10"/>
      <c r="GU27" s="37">
        <f>IF(GX27="","",(VLOOKUP(GX27,Dane!$A$2:$B$10,2)+2*GV27+GW27)*GU$6)</f>
        <v>51</v>
      </c>
      <c r="GV27" s="11">
        <v>4</v>
      </c>
      <c r="GW27" s="11">
        <v>0</v>
      </c>
      <c r="GX27" s="11">
        <v>1</v>
      </c>
      <c r="GY27" s="37" t="str">
        <f>IF(HB27="","",(VLOOKUP(HB27,Dane!$A$2:$B$10,2)+2*GZ27+HA27)*GY$6)</f>
        <v/>
      </c>
      <c r="GZ27" s="10"/>
      <c r="HA27" s="10"/>
      <c r="HB27" s="10"/>
      <c r="HC27" s="37" t="str">
        <f>IF(HF27="","",(VLOOKUP(HF27,Dane!$A$2:$B$10,2)+2*HD27+HE27)*HC$6)</f>
        <v/>
      </c>
      <c r="HD27" s="10"/>
      <c r="HE27" s="10"/>
      <c r="HF27" s="10"/>
      <c r="HG27" s="37">
        <f>IF(HJ27="","",(VLOOKUP(HJ27,Dane!$A$2:$B$10,2)+2*HH27+HI27)*HG$6)</f>
        <v>56</v>
      </c>
      <c r="HH27" s="11">
        <v>3</v>
      </c>
      <c r="HI27" s="11">
        <v>1</v>
      </c>
      <c r="HJ27" s="11">
        <v>2</v>
      </c>
      <c r="HK27" s="37">
        <f>IF(HN27="","",(VLOOKUP(HN27,Dane!$A$2:$B$10,2)+2*HL27+HM27)*HK$6)</f>
        <v>3</v>
      </c>
      <c r="HL27" s="9">
        <v>0</v>
      </c>
      <c r="HM27" s="9">
        <v>1</v>
      </c>
      <c r="HN27" s="9">
        <v>0</v>
      </c>
      <c r="HO27" s="37">
        <f>IF(HR27="","",(VLOOKUP(HR27,Dane!$A$2:$B$10,2)+2*HP27+HQ27)*HO$6)</f>
        <v>57</v>
      </c>
      <c r="HP27" s="11">
        <v>5</v>
      </c>
      <c r="HQ27" s="11">
        <v>0</v>
      </c>
      <c r="HR27" s="11">
        <v>1</v>
      </c>
      <c r="HS27" s="37" t="str">
        <f>IF(HV27="","",(VLOOKUP(HV27,Dane!$A$2:$B$10,2)+2*HT27+HU27)*HS$6)</f>
        <v/>
      </c>
      <c r="HT27" s="10"/>
      <c r="HU27" s="10"/>
      <c r="HV27" s="10"/>
      <c r="HW27" s="37" t="str">
        <f>IF(HZ27="","",(VLOOKUP(HZ27,Dane!$A$2:$B$10,2)+2*HX27+HY27)*HW$6)</f>
        <v/>
      </c>
      <c r="HX27" s="10"/>
      <c r="HY27" s="10"/>
      <c r="HZ27" s="10"/>
      <c r="IA27" s="37" t="str">
        <f>IF(ID27="","",(VLOOKUP(ID27,Dane!$A$2:$B$10,2)+2*IB27+IC27)*IA$6)</f>
        <v/>
      </c>
      <c r="IB27" s="10"/>
      <c r="IC27" s="10"/>
      <c r="ID27" s="10"/>
      <c r="IE27" s="37" t="str">
        <f>IF(IH27="","",(VLOOKUP(IH27,Dane!$A$2:$B$10,2)+2*IF27+IG27)*IE$6)</f>
        <v/>
      </c>
      <c r="IF27" s="10"/>
      <c r="IG27" s="10"/>
      <c r="IH27" s="10"/>
      <c r="II27" s="37" t="str">
        <f>IF(IL27="","",(VLOOKUP(IL27,Dane!$A$2:$B$10,2)+2*IJ27+IK27)*II$6)</f>
        <v/>
      </c>
      <c r="IJ27" s="10"/>
      <c r="IK27" s="10"/>
      <c r="IL27" s="10"/>
      <c r="IM27" s="37" t="str">
        <f>IF(IP27="","",(VLOOKUP(IP27,Dane!$A$2:$B$10,2)+2*IN27+IO27)*IM$6)</f>
        <v/>
      </c>
      <c r="IN27" s="10"/>
      <c r="IO27" s="10"/>
      <c r="IP27" s="10"/>
      <c r="IQ27" s="37" t="str">
        <f>IF(IT27="","",(VLOOKUP(IT27,Dane!$A$2:$B$10,2)+2*IR27+IS27)*IQ$6)</f>
        <v/>
      </c>
      <c r="IR27" s="10"/>
      <c r="IS27" s="10"/>
      <c r="IT27" s="10"/>
      <c r="IU27" s="37" t="str">
        <f>IF(IX27="","",(VLOOKUP(IX27,Dane!$A$2:$B$10,2)+2*IV27+IW27)*IU$6)</f>
        <v/>
      </c>
      <c r="IV27" s="10"/>
      <c r="IW27" s="10"/>
      <c r="IX27" s="10"/>
      <c r="IY27" s="37">
        <f>IF(JB27="","",(VLOOKUP(JB27,Dane!$A$2:$B$10,2)+2*IZ27+JA27)*IY$6)</f>
        <v>39</v>
      </c>
      <c r="IZ27" s="11">
        <v>2</v>
      </c>
      <c r="JA27" s="11">
        <v>0</v>
      </c>
      <c r="JB27" s="11">
        <v>1</v>
      </c>
      <c r="JC27" s="37" t="str">
        <f>IF(JF27="","",(VLOOKUP(JF27,Dane!$A$2:$B$10,2)+2*JD27+JE27)*JC$6)</f>
        <v/>
      </c>
      <c r="JD27" s="10"/>
      <c r="JE27" s="10"/>
      <c r="JF27" s="10"/>
      <c r="JG27" s="37" t="str">
        <f>IF(JJ27="","",(VLOOKUP(JJ27,Dane!$A$2:$B$10,2)+2*JH27+JI27)*JG$6)</f>
        <v/>
      </c>
      <c r="JH27" s="10"/>
      <c r="JI27" s="10"/>
      <c r="JJ27" s="10"/>
      <c r="JK27" s="37" t="str">
        <f>IF(JN27="","",(VLOOKUP(JN27,Dane!$A$2:$B$10,2)+2*JL27+JM27)*JK$6)</f>
        <v/>
      </c>
      <c r="JL27" s="10"/>
      <c r="JM27" s="10"/>
      <c r="JN27" s="10"/>
      <c r="JO27" s="37" t="str">
        <f>IF(JR27="","",(VLOOKUP(JR27,Dane!$A$2:$B$10,2)+2*JP27+JQ27)*JO$6)</f>
        <v/>
      </c>
      <c r="JP27" s="10"/>
      <c r="JQ27" s="10"/>
      <c r="JR27" s="10"/>
      <c r="JS27" s="37">
        <f>IF(JV27="","",(VLOOKUP(JV27,Dane!$A$2:$B$10,2)+2*JT27+JU27)*JS$6)</f>
        <v>43.5</v>
      </c>
      <c r="JT27" s="11">
        <v>4</v>
      </c>
      <c r="JU27" s="11">
        <v>1</v>
      </c>
      <c r="JV27" s="11">
        <v>3</v>
      </c>
      <c r="JW27" s="37" t="str">
        <f>IF(JZ27="","",(VLOOKUP(JZ27,Dane!$A$2:$B$10,2)+2*JX27+JY27)*JW$6)</f>
        <v/>
      </c>
      <c r="JX27" s="10"/>
      <c r="JY27" s="10"/>
      <c r="JZ27" s="10"/>
      <c r="KA27" s="37">
        <f>IF(KD27="","",(VLOOKUP(KD27,Dane!$A$2:$B$10,2)+2*KB27+KC27)*KA$6)</f>
        <v>37.5</v>
      </c>
      <c r="KB27" s="11">
        <v>3</v>
      </c>
      <c r="KC27" s="11">
        <v>1</v>
      </c>
      <c r="KD27" s="11">
        <v>3</v>
      </c>
      <c r="KE27" s="37" t="str">
        <f>IF(KH27="","",(VLOOKUP(KH27,Dane!$A$2:$B$10,2)+2*KF27+KG27)*KE$6)</f>
        <v/>
      </c>
      <c r="KF27" s="10"/>
      <c r="KG27" s="10"/>
      <c r="KH27" s="10"/>
      <c r="KI27" s="37" t="str">
        <f>IF(KL27="","",(VLOOKUP(KL27,Dane!$A$2:$B$10,2)+2*KJ27+KK27)*KI$6)</f>
        <v/>
      </c>
      <c r="KJ27" s="10"/>
      <c r="KK27" s="10"/>
      <c r="KL27" s="10"/>
      <c r="KM27" s="37">
        <f>IF(KP27="","",(VLOOKUP(KP27,Dane!$A$2:$B$10,2)+2*KN27+KO27)*KM$6)</f>
        <v>34.5</v>
      </c>
      <c r="KN27" s="11">
        <v>2</v>
      </c>
      <c r="KO27" s="11">
        <v>2</v>
      </c>
      <c r="KP27" s="11">
        <v>3</v>
      </c>
      <c r="KQ27" s="37" t="str">
        <f>IF(KT27="","",(VLOOKUP(KT27,Dane!$A$2:$B$10,2)+2*KR27+KS27)*KQ$6)</f>
        <v/>
      </c>
      <c r="KR27" s="10"/>
      <c r="KS27" s="10"/>
      <c r="KT27" s="10"/>
      <c r="KU27" s="37" t="str">
        <f>IF(KX27="","",(VLOOKUP(KX27,Dane!$A$2:$B$10,2)+2*KV27+KW27)*KU$6)</f>
        <v/>
      </c>
      <c r="KV27" s="10"/>
      <c r="KW27" s="10"/>
      <c r="KX27" s="10"/>
      <c r="KY27" s="37" t="str">
        <f>IF(LB27="","",(VLOOKUP(LB27,Dane!$A$2:$B$10,2)+2*KZ27+LA27)*KY$6)</f>
        <v/>
      </c>
      <c r="KZ27" s="10"/>
      <c r="LA27" s="10"/>
      <c r="LB27" s="10"/>
      <c r="LC27" s="37">
        <f>IF(LF27="","",(VLOOKUP(LF27,Dane!$A$2:$B$10,2)+2*LD27+LE27)*LC$6)</f>
        <v>45</v>
      </c>
      <c r="LD27" s="11">
        <v>1</v>
      </c>
      <c r="LE27" s="11">
        <v>2</v>
      </c>
      <c r="LF27" s="11">
        <v>5</v>
      </c>
      <c r="LG27" s="37" t="str">
        <f>IF(LJ27="","",(VLOOKUP(LJ27,Dane!$A$2:$B$10,2)+2*LH27+LI27)*LG$6)</f>
        <v/>
      </c>
      <c r="LH27" s="10"/>
      <c r="LI27" s="10"/>
      <c r="LJ27" s="10"/>
      <c r="LK27" s="37" t="str">
        <f>IF(LN27="","",(VLOOKUP(LN27,Dane!$A$2:$B$10,2)+2*LL27+LM27)*LK$6)</f>
        <v/>
      </c>
      <c r="LL27" s="10"/>
      <c r="LM27" s="10"/>
      <c r="LN27" s="10"/>
      <c r="LO27" s="37">
        <f>IF(LR27="","",(VLOOKUP(LR27,Dane!$A$2:$B$10,2)+2*LP27+LQ27)*LO$6)</f>
        <v>22</v>
      </c>
      <c r="LP27" s="11">
        <v>1</v>
      </c>
      <c r="LQ27" s="11">
        <v>2</v>
      </c>
      <c r="LR27" s="11">
        <v>7</v>
      </c>
      <c r="LS27" s="37" t="str">
        <f>IF(LV27="","",(VLOOKUP(LV27,Dane!$A$2:$B$10,2)+2*LT27+LU27)*LS$6)</f>
        <v/>
      </c>
      <c r="LT27" s="10"/>
      <c r="LU27" s="10"/>
      <c r="LV27" s="10"/>
      <c r="LW27" s="37" t="str">
        <f>IF(LZ27="","",(VLOOKUP(LZ27,Dane!$A$2:$B$10,2)+2*LX27+LY27)*LW$6)</f>
        <v/>
      </c>
      <c r="LX27" s="10"/>
      <c r="LY27" s="10"/>
      <c r="LZ27" s="10"/>
      <c r="MA27" s="37" t="str">
        <f>IF(MD27="","",(VLOOKUP(MD27,Dane!$A$2:$B$10,2)+2*MB27+MC27)*MA$6)</f>
        <v/>
      </c>
      <c r="MB27" s="10"/>
      <c r="MC27" s="10"/>
      <c r="MD27" s="10"/>
      <c r="ME27" s="37" t="str">
        <f>IF(MH27="","",(VLOOKUP(MH27,Dane!$A$2:$B$10,2)+2*MF27+MG27)*ME$6)</f>
        <v/>
      </c>
      <c r="MF27" s="10"/>
      <c r="MG27" s="10"/>
      <c r="MH27" s="10"/>
      <c r="MI27" s="37" t="str">
        <f>IF(ML27="","",(VLOOKUP(ML27,Dane!$A$2:$B$10,2)+2*MJ27+MK27)*MI$6)</f>
        <v/>
      </c>
      <c r="MJ27" s="10"/>
      <c r="MK27" s="10"/>
      <c r="ML27" s="10"/>
      <c r="MM27" s="37" t="str">
        <f>IF(MP27="","",(VLOOKUP(MP27,Dane!$A$2:$B$10,2)+2*MN27+MO27)*MM$6)</f>
        <v/>
      </c>
      <c r="MN27" s="10"/>
      <c r="MO27" s="10"/>
      <c r="MP27" s="10"/>
      <c r="MQ27" s="37" t="str">
        <f>IF(MT27="","",(VLOOKUP(MT27,Dane!$A$2:$B$10,2)+2*MR27+MS27)*MQ$6)</f>
        <v/>
      </c>
      <c r="MR27" s="10"/>
      <c r="MS27" s="10"/>
      <c r="MT27" s="10"/>
      <c r="MU27" s="37" t="str">
        <f>IF(MX27="","",(VLOOKUP(MX27,Dane!$A$2:$B$10,2)+2*MV27+MW27)*MU$6)</f>
        <v/>
      </c>
      <c r="MV27" s="10"/>
      <c r="MW27" s="10"/>
      <c r="MX27" s="10"/>
      <c r="MY27" s="37" t="str">
        <f>IF(NB27="","",(VLOOKUP(NB27,Dane!$A$2:$B$10,2)+2*MZ27+NA27)*MY$6)</f>
        <v/>
      </c>
      <c r="MZ27" s="10"/>
      <c r="NA27" s="10"/>
      <c r="NB27" s="10"/>
      <c r="NC27" s="37" t="str">
        <f>IF(NF27="","",(VLOOKUP(NF27,Dane!$A$2:$B$10,2)+2*ND27+NE27)*NC$6)</f>
        <v/>
      </c>
      <c r="ND27" s="10"/>
      <c r="NE27" s="10"/>
      <c r="NF27" s="10"/>
      <c r="NG27" s="37" t="str">
        <f>IF(NJ27="","",(VLOOKUP(NJ27,Dane!$A$2:$B$10,2)+2*NH27+NI27)*NG$6)</f>
        <v/>
      </c>
      <c r="NH27" s="10"/>
      <c r="NI27" s="10"/>
      <c r="NJ27" s="10"/>
      <c r="NK27" s="37" t="str">
        <f>IF(NN27="","",(VLOOKUP(NN27,Dane!$A$2:$B$10,2)+2*NL27+NM27)*NK$6)</f>
        <v/>
      </c>
      <c r="NL27" s="10"/>
      <c r="NM27" s="10"/>
      <c r="NN27" s="10"/>
      <c r="NO27" s="37" t="str">
        <f>IF(NR27="","",(VLOOKUP(NR27,Dane!$A$2:$B$10,2)+2*NP27+NQ27)*NO$6)</f>
        <v/>
      </c>
      <c r="NP27" s="10"/>
      <c r="NQ27" s="10"/>
      <c r="NR27" s="10"/>
      <c r="NS27" s="37" t="str">
        <f>IF(NV27="","",(VLOOKUP(NV27,Dane!$A$2:$B$10,2)+2*NT27+NU27)*NS$6)</f>
        <v/>
      </c>
      <c r="NT27" s="10"/>
      <c r="NU27" s="10"/>
      <c r="NV27" s="13"/>
    </row>
    <row r="28" spans="1:386" x14ac:dyDescent="0.25">
      <c r="A28" s="6">
        <v>22</v>
      </c>
      <c r="B28" s="7" t="s">
        <v>194</v>
      </c>
      <c r="C28" s="8">
        <v>2004</v>
      </c>
      <c r="D28" s="54" t="str">
        <f>VLOOKUP(C28,Dane!$A$17:$B$34,2)</f>
        <v>dziecko</v>
      </c>
      <c r="E28" s="43" t="s">
        <v>195</v>
      </c>
      <c r="F28" s="49">
        <f t="shared" si="73"/>
        <v>321.5</v>
      </c>
      <c r="G28" s="47">
        <f t="shared" si="151"/>
        <v>55.5</v>
      </c>
      <c r="H28" s="47">
        <f t="shared" si="151"/>
        <v>48</v>
      </c>
      <c r="I28" s="47">
        <f t="shared" si="151"/>
        <v>45</v>
      </c>
      <c r="J28" s="47">
        <f t="shared" si="151"/>
        <v>37.5</v>
      </c>
      <c r="K28" s="47">
        <f t="shared" si="151"/>
        <v>30</v>
      </c>
      <c r="L28" s="47">
        <f t="shared" si="151"/>
        <v>28.5</v>
      </c>
      <c r="M28" s="47">
        <f t="shared" si="151"/>
        <v>23</v>
      </c>
      <c r="N28" s="47">
        <f t="shared" si="151"/>
        <v>23</v>
      </c>
      <c r="O28" s="47">
        <f t="shared" si="151"/>
        <v>16</v>
      </c>
      <c r="P28" s="47">
        <f t="shared" si="151"/>
        <v>15</v>
      </c>
      <c r="Q28" s="45" t="str">
        <f t="shared" si="75"/>
        <v/>
      </c>
      <c r="R28" s="39" t="str">
        <f t="shared" si="76"/>
        <v/>
      </c>
      <c r="S28" s="39" t="str">
        <f t="shared" si="77"/>
        <v/>
      </c>
      <c r="T28" s="39" t="str">
        <f t="shared" si="78"/>
        <v/>
      </c>
      <c r="U28" s="39" t="str">
        <f t="shared" si="79"/>
        <v/>
      </c>
      <c r="V28" s="39" t="str">
        <f t="shared" si="80"/>
        <v/>
      </c>
      <c r="W28" s="39" t="str">
        <f t="shared" si="81"/>
        <v/>
      </c>
      <c r="X28" s="39">
        <f t="shared" si="82"/>
        <v>23</v>
      </c>
      <c r="Y28" s="39" t="str">
        <f t="shared" si="83"/>
        <v/>
      </c>
      <c r="Z28" s="39" t="str">
        <f t="shared" si="84"/>
        <v/>
      </c>
      <c r="AA28" s="39" t="str">
        <f t="shared" si="85"/>
        <v/>
      </c>
      <c r="AB28" s="39" t="str">
        <f t="shared" si="86"/>
        <v/>
      </c>
      <c r="AC28" s="39" t="str">
        <f t="shared" si="87"/>
        <v/>
      </c>
      <c r="AD28" s="39">
        <f t="shared" si="88"/>
        <v>4</v>
      </c>
      <c r="AE28" s="39" t="str">
        <f t="shared" si="89"/>
        <v/>
      </c>
      <c r="AF28" s="39" t="str">
        <f t="shared" si="90"/>
        <v/>
      </c>
      <c r="AG28" s="39" t="str">
        <f t="shared" si="91"/>
        <v/>
      </c>
      <c r="AH28" s="39" t="str">
        <f t="shared" si="92"/>
        <v/>
      </c>
      <c r="AI28" s="39" t="str">
        <f t="shared" si="93"/>
        <v/>
      </c>
      <c r="AJ28" s="39" t="str">
        <f t="shared" si="94"/>
        <v/>
      </c>
      <c r="AK28" s="39">
        <f t="shared" si="95"/>
        <v>15</v>
      </c>
      <c r="AL28" s="39" t="str">
        <f t="shared" si="96"/>
        <v/>
      </c>
      <c r="AM28" s="39" t="str">
        <f t="shared" si="97"/>
        <v/>
      </c>
      <c r="AN28" s="39" t="str">
        <f t="shared" si="98"/>
        <v/>
      </c>
      <c r="AO28" s="39" t="str">
        <f t="shared" si="99"/>
        <v/>
      </c>
      <c r="AP28" s="39" t="str">
        <f t="shared" si="100"/>
        <v/>
      </c>
      <c r="AQ28" s="39" t="str">
        <f t="shared" si="101"/>
        <v/>
      </c>
      <c r="AR28" s="39" t="str">
        <f t="shared" si="102"/>
        <v/>
      </c>
      <c r="AS28" s="39" t="str">
        <f t="shared" si="103"/>
        <v/>
      </c>
      <c r="AT28" s="39" t="str">
        <f t="shared" si="104"/>
        <v/>
      </c>
      <c r="AU28" s="39" t="str">
        <f t="shared" si="105"/>
        <v/>
      </c>
      <c r="AV28" s="39">
        <f t="shared" si="106"/>
        <v>16</v>
      </c>
      <c r="AW28" s="39" t="str">
        <f t="shared" si="107"/>
        <v/>
      </c>
      <c r="AX28" s="39" t="str">
        <f t="shared" si="108"/>
        <v/>
      </c>
      <c r="AY28" s="39">
        <f t="shared" si="109"/>
        <v>37.5</v>
      </c>
      <c r="AZ28" s="39" t="str">
        <f t="shared" si="110"/>
        <v/>
      </c>
      <c r="BA28" s="39" t="str">
        <f t="shared" si="111"/>
        <v/>
      </c>
      <c r="BB28" s="39" t="str">
        <f t="shared" si="112"/>
        <v/>
      </c>
      <c r="BC28" s="39" t="str">
        <f t="shared" si="113"/>
        <v/>
      </c>
      <c r="BD28" s="39" t="str">
        <f t="shared" si="114"/>
        <v/>
      </c>
      <c r="BE28" s="39" t="str">
        <f t="shared" si="115"/>
        <v/>
      </c>
      <c r="BF28" s="39" t="str">
        <f t="shared" si="116"/>
        <v/>
      </c>
      <c r="BG28" s="39" t="str">
        <f t="shared" si="117"/>
        <v/>
      </c>
      <c r="BH28" s="39" t="str">
        <f t="shared" si="118"/>
        <v/>
      </c>
      <c r="BI28" s="39" t="str">
        <f t="shared" si="119"/>
        <v/>
      </c>
      <c r="BJ28" s="39" t="str">
        <f t="shared" si="120"/>
        <v/>
      </c>
      <c r="BK28" s="39" t="str">
        <f t="shared" si="121"/>
        <v/>
      </c>
      <c r="BL28" s="39">
        <f t="shared" si="122"/>
        <v>28.5</v>
      </c>
      <c r="BM28" s="39" t="str">
        <f t="shared" si="123"/>
        <v/>
      </c>
      <c r="BN28" s="39">
        <f t="shared" si="124"/>
        <v>6</v>
      </c>
      <c r="BO28" s="39" t="str">
        <f t="shared" si="125"/>
        <v/>
      </c>
      <c r="BP28" s="39" t="str">
        <f t="shared" si="126"/>
        <v/>
      </c>
      <c r="BQ28" s="39">
        <f t="shared" si="127"/>
        <v>48</v>
      </c>
      <c r="BR28" s="39" t="str">
        <f t="shared" si="128"/>
        <v/>
      </c>
      <c r="BS28" s="39" t="str">
        <f t="shared" si="129"/>
        <v/>
      </c>
      <c r="BT28" s="39" t="str">
        <f t="shared" si="130"/>
        <v/>
      </c>
      <c r="BU28" s="39">
        <f t="shared" si="131"/>
        <v>45</v>
      </c>
      <c r="BV28" s="39" t="str">
        <f t="shared" si="132"/>
        <v/>
      </c>
      <c r="BW28" s="39" t="str">
        <f t="shared" si="133"/>
        <v/>
      </c>
      <c r="BX28" s="39">
        <f t="shared" si="134"/>
        <v>30</v>
      </c>
      <c r="BY28" s="39" t="str">
        <f t="shared" si="135"/>
        <v/>
      </c>
      <c r="BZ28" s="39" t="str">
        <f t="shared" si="136"/>
        <v/>
      </c>
      <c r="CA28" s="39" t="str">
        <f t="shared" si="137"/>
        <v/>
      </c>
      <c r="CB28" s="39" t="str">
        <f t="shared" si="138"/>
        <v/>
      </c>
      <c r="CC28" s="39" t="str">
        <f t="shared" si="139"/>
        <v/>
      </c>
      <c r="CD28" s="39" t="str">
        <f t="shared" si="140"/>
        <v/>
      </c>
      <c r="CE28" s="39" t="str">
        <f t="shared" si="141"/>
        <v/>
      </c>
      <c r="CF28" s="39">
        <f t="shared" si="142"/>
        <v>23</v>
      </c>
      <c r="CG28" s="39">
        <f t="shared" si="143"/>
        <v>55.5</v>
      </c>
      <c r="CH28" s="39" t="str">
        <f t="shared" si="144"/>
        <v/>
      </c>
      <c r="CI28" s="39" t="str">
        <f t="shared" si="145"/>
        <v/>
      </c>
      <c r="CJ28" s="39" t="str">
        <f t="shared" si="146"/>
        <v/>
      </c>
      <c r="CK28" s="39" t="str">
        <f t="shared" si="147"/>
        <v/>
      </c>
      <c r="CL28" s="39" t="str">
        <f t="shared" si="148"/>
        <v/>
      </c>
      <c r="CM28" s="37" t="str">
        <f>IF(CP28="","",(VLOOKUP(CP28,Dane!$A$2:$B$10,2)+2*CN28+CO28)*CM$6)</f>
        <v/>
      </c>
      <c r="CN28" s="10"/>
      <c r="CO28" s="10"/>
      <c r="CP28" s="10"/>
      <c r="CQ28" s="37" t="str">
        <f>IF(CT28="","",(VLOOKUP(CT28,Dane!$A$2:$B$10,2)+2*CR28+CS28)*CQ$6)</f>
        <v/>
      </c>
      <c r="CR28" s="10"/>
      <c r="CS28" s="10"/>
      <c r="CT28" s="10"/>
      <c r="CU28" s="37" t="str">
        <f>IF(CX28="","",(VLOOKUP(CX28,Dane!$A$2:$B$10,2)+2*CV28+CW28)*CU$6)</f>
        <v/>
      </c>
      <c r="CV28" s="10"/>
      <c r="CW28" s="10"/>
      <c r="CX28" s="10"/>
      <c r="CY28" s="37" t="str">
        <f>IF(DB28="","",(VLOOKUP(DB28,Dane!$A$2:$B$10,2)+2*CZ28+DA28)*CY$6)</f>
        <v/>
      </c>
      <c r="CZ28" s="10"/>
      <c r="DA28" s="10"/>
      <c r="DB28" s="10"/>
      <c r="DC28" s="37" t="str">
        <f>IF(DF28="","",(VLOOKUP(DF28,Dane!$A$2:$B$10,2)+2*DD28+DE28)*DC$6)</f>
        <v/>
      </c>
      <c r="DD28" s="10"/>
      <c r="DE28" s="10"/>
      <c r="DF28" s="10"/>
      <c r="DG28" s="37" t="str">
        <f>IF(DJ28="","",(VLOOKUP(DJ28,Dane!$A$2:$B$10,2)+2*DH28+DI28)*DG$6)</f>
        <v/>
      </c>
      <c r="DH28" s="10"/>
      <c r="DI28" s="10"/>
      <c r="DJ28" s="10"/>
      <c r="DK28" s="37" t="str">
        <f>IF(DN28="","",(VLOOKUP(DN28,Dane!$A$2:$B$10,2)+2*DL28+DM28)*DK$6)</f>
        <v/>
      </c>
      <c r="DL28" s="10"/>
      <c r="DM28" s="10"/>
      <c r="DN28" s="10"/>
      <c r="DO28" s="37">
        <f>IF(DR28="","",(VLOOKUP(DR28,Dane!$A$2:$B$10,2)+2*DP28+DQ28)*DO$6)</f>
        <v>23</v>
      </c>
      <c r="DP28" s="11">
        <v>2</v>
      </c>
      <c r="DQ28" s="11">
        <v>2</v>
      </c>
      <c r="DR28" s="11">
        <v>3</v>
      </c>
      <c r="DS28" s="37" t="str">
        <f>IF(DV28="","",(VLOOKUP(DV28,Dane!$A$2:$B$10,2)+2*DT28+DU28)*DS$6)</f>
        <v/>
      </c>
      <c r="DT28" s="10"/>
      <c r="DU28" s="10"/>
      <c r="DV28" s="10"/>
      <c r="DW28" s="37" t="str">
        <f>IF(DZ28="","",(VLOOKUP(DZ28,Dane!$A$2:$B$10,2)+2*DX28+DY28)*DW$6)</f>
        <v/>
      </c>
      <c r="DX28" s="10"/>
      <c r="DY28" s="10"/>
      <c r="DZ28" s="10"/>
      <c r="EA28" s="37" t="str">
        <f>IF(ED28="","",(VLOOKUP(ED28,Dane!$A$2:$B$10,2)+2*EB28+EC28)*EA$6)</f>
        <v/>
      </c>
      <c r="EB28" s="10"/>
      <c r="EC28" s="10"/>
      <c r="ED28" s="10"/>
      <c r="EE28" s="37" t="str">
        <f>IF(EH28="","",(VLOOKUP(EH28,Dane!$A$2:$B$10,2)+2*EF28+EG28)*EE$6)</f>
        <v/>
      </c>
      <c r="EF28" s="10"/>
      <c r="EG28" s="10"/>
      <c r="EH28" s="10"/>
      <c r="EI28" s="37" t="str">
        <f>IF(EL28="","",(VLOOKUP(EL28,Dane!$A$2:$B$10,2)+2*EJ28+EK28)*EI$6)</f>
        <v/>
      </c>
      <c r="EJ28" s="10"/>
      <c r="EK28" s="10"/>
      <c r="EL28" s="10"/>
      <c r="EM28" s="37">
        <f>IF(EP28="","",(VLOOKUP(EP28,Dane!$A$2:$B$10,2)+2*EN28+EO28)*EM$6)</f>
        <v>4</v>
      </c>
      <c r="EN28" s="9">
        <v>0</v>
      </c>
      <c r="EO28" s="9">
        <v>1</v>
      </c>
      <c r="EP28" s="9">
        <v>0</v>
      </c>
      <c r="EQ28" s="37" t="str">
        <f>IF(ET28="","",(VLOOKUP(ET28,Dane!$A$2:$B$10,2)+2*ER28+ES28)*EQ$6)</f>
        <v/>
      </c>
      <c r="ER28" s="10"/>
      <c r="ES28" s="10"/>
      <c r="ET28" s="10"/>
      <c r="EU28" s="37" t="str">
        <f>IF(EX28="","",(VLOOKUP(EX28,Dane!$A$2:$B$10,2)+2*EV28+EW28)*EU$6)</f>
        <v/>
      </c>
      <c r="EV28" s="10"/>
      <c r="EW28" s="10"/>
      <c r="EX28" s="10"/>
      <c r="EY28" s="37" t="str">
        <f>IF(FB28="","",(VLOOKUP(FB28,Dane!$A$2:$B$10,2)+2*EZ28+FA28)*EY$6)</f>
        <v/>
      </c>
      <c r="EZ28" s="10"/>
      <c r="FA28" s="10"/>
      <c r="FB28" s="10"/>
      <c r="FC28" s="37" t="str">
        <f>IF(FF28="","",(VLOOKUP(FF28,Dane!$A$2:$B$10,2)+2*FD28+FE28)*FC$6)</f>
        <v/>
      </c>
      <c r="FD28" s="10"/>
      <c r="FE28" s="10"/>
      <c r="FF28" s="10"/>
      <c r="FG28" s="37" t="str">
        <f>IF(FJ28="","",(VLOOKUP(FJ28,Dane!$A$2:$B$10,2)+2*FH28+FI28)*FG$6)</f>
        <v/>
      </c>
      <c r="FH28" s="10"/>
      <c r="FI28" s="10"/>
      <c r="FJ28" s="10"/>
      <c r="FK28" s="37" t="str">
        <f>IF(FN28="","",(VLOOKUP(FN28,Dane!$A$2:$B$10,2)+2*FL28+FM28)*FK$6)</f>
        <v/>
      </c>
      <c r="FL28" s="10"/>
      <c r="FM28" s="10"/>
      <c r="FN28" s="10"/>
      <c r="FO28" s="37">
        <f>IF(FR28="","",(VLOOKUP(FR28,Dane!$A$2:$B$10,2)+2*FP28+FQ28)*FO$6)</f>
        <v>15</v>
      </c>
      <c r="FP28" s="11">
        <v>1</v>
      </c>
      <c r="FQ28" s="11">
        <v>2</v>
      </c>
      <c r="FR28" s="11">
        <v>9</v>
      </c>
      <c r="FS28" s="37" t="str">
        <f>IF(FV28="","",(VLOOKUP(FV28,Dane!$A$2:$B$10,2)+2*FT28+FU28)*FS$6)</f>
        <v/>
      </c>
      <c r="FT28" s="10"/>
      <c r="FU28" s="10"/>
      <c r="FV28" s="10"/>
      <c r="FW28" s="37" t="str">
        <f>IF(FZ28="","",(VLOOKUP(FZ28,Dane!$A$2:$B$10,2)+2*FX28+FY28)*FW$6)</f>
        <v/>
      </c>
      <c r="FX28" s="10"/>
      <c r="FY28" s="10"/>
      <c r="FZ28" s="10"/>
      <c r="GA28" s="37" t="str">
        <f>IF(GD28="","",(VLOOKUP(GD28,Dane!$A$2:$B$10,2)+2*GB28+GC28)*GA$6)</f>
        <v/>
      </c>
      <c r="GB28" s="10"/>
      <c r="GC28" s="10"/>
      <c r="GD28" s="10"/>
      <c r="GE28" s="37" t="str">
        <f>IF(GH28="","",(VLOOKUP(GH28,Dane!$A$2:$B$10,2)+2*GF28+GG28)*GE$6)</f>
        <v/>
      </c>
      <c r="GF28" s="10"/>
      <c r="GG28" s="10"/>
      <c r="GH28" s="10"/>
      <c r="GI28" s="37" t="str">
        <f>IF(GL28="","",(VLOOKUP(GL28,Dane!$A$2:$B$10,2)+2*GJ28+GK28)*GI$6)</f>
        <v/>
      </c>
      <c r="GJ28" s="10"/>
      <c r="GK28" s="10"/>
      <c r="GL28" s="10"/>
      <c r="GM28" s="37" t="str">
        <f>IF(GP28="","",(VLOOKUP(GP28,Dane!$A$2:$B$10,2)+2*GN28+GO28)*GM$6)</f>
        <v/>
      </c>
      <c r="GN28" s="10"/>
      <c r="GO28" s="10"/>
      <c r="GP28" s="10"/>
      <c r="GQ28" s="37" t="str">
        <f>IF(GT28="","",(VLOOKUP(GT28,Dane!$A$2:$B$10,2)+2*GR28+GS28)*GQ$6)</f>
        <v/>
      </c>
      <c r="GR28" s="10"/>
      <c r="GS28" s="10"/>
      <c r="GT28" s="10"/>
      <c r="GU28" s="37" t="str">
        <f>IF(GX28="","",(VLOOKUP(GX28,Dane!$A$2:$B$10,2)+2*GV28+GW28)*GU$6)</f>
        <v/>
      </c>
      <c r="GV28" s="10"/>
      <c r="GW28" s="10"/>
      <c r="GX28" s="10"/>
      <c r="GY28" s="37" t="str">
        <f>IF(HB28="","",(VLOOKUP(HB28,Dane!$A$2:$B$10,2)+2*GZ28+HA28)*GY$6)</f>
        <v/>
      </c>
      <c r="GZ28" s="10"/>
      <c r="HA28" s="10"/>
      <c r="HB28" s="10"/>
      <c r="HC28" s="37" t="str">
        <f>IF(HF28="","",(VLOOKUP(HF28,Dane!$A$2:$B$10,2)+2*HD28+HE28)*HC$6)</f>
        <v/>
      </c>
      <c r="HD28" s="10"/>
      <c r="HE28" s="10"/>
      <c r="HF28" s="10"/>
      <c r="HG28" s="37">
        <f>IF(HJ28="","",(VLOOKUP(HJ28,Dane!$A$2:$B$10,2)+2*HH28+HI28)*HG$6)</f>
        <v>16</v>
      </c>
      <c r="HH28" s="11">
        <v>1</v>
      </c>
      <c r="HI28" s="11">
        <v>2</v>
      </c>
      <c r="HJ28" s="11">
        <v>0</v>
      </c>
      <c r="HK28" s="37" t="str">
        <f>IF(HN28="","",(VLOOKUP(HN28,Dane!$A$2:$B$10,2)+2*HL28+HM28)*HK$6)</f>
        <v/>
      </c>
      <c r="HL28" s="10"/>
      <c r="HM28" s="10"/>
      <c r="HN28" s="10"/>
      <c r="HO28" s="37" t="str">
        <f>IF(HR28="","",(VLOOKUP(HR28,Dane!$A$2:$B$10,2)+2*HP28+HQ28)*HO$6)</f>
        <v/>
      </c>
      <c r="HP28" s="10"/>
      <c r="HQ28" s="10"/>
      <c r="HR28" s="10"/>
      <c r="HS28" s="37">
        <f>IF(HV28="","",(VLOOKUP(HV28,Dane!$A$2:$B$10,2)+2*HT28+HU28)*HS$6)</f>
        <v>37.5</v>
      </c>
      <c r="HT28" s="11">
        <v>3</v>
      </c>
      <c r="HU28" s="11">
        <v>1</v>
      </c>
      <c r="HV28" s="11">
        <v>3</v>
      </c>
      <c r="HW28" s="37" t="str">
        <f>IF(HZ28="","",(VLOOKUP(HZ28,Dane!$A$2:$B$10,2)+2*HX28+HY28)*HW$6)</f>
        <v/>
      </c>
      <c r="HX28" s="10"/>
      <c r="HY28" s="10"/>
      <c r="HZ28" s="10"/>
      <c r="IA28" s="37" t="str">
        <f>IF(ID28="","",(VLOOKUP(ID28,Dane!$A$2:$B$10,2)+2*IB28+IC28)*IA$6)</f>
        <v/>
      </c>
      <c r="IB28" s="10"/>
      <c r="IC28" s="10"/>
      <c r="ID28" s="10"/>
      <c r="IE28" s="37" t="str">
        <f>IF(IH28="","",(VLOOKUP(IH28,Dane!$A$2:$B$10,2)+2*IF28+IG28)*IE$6)</f>
        <v/>
      </c>
      <c r="IF28" s="10"/>
      <c r="IG28" s="10"/>
      <c r="IH28" s="10"/>
      <c r="II28" s="37" t="str">
        <f>IF(IL28="","",(VLOOKUP(IL28,Dane!$A$2:$B$10,2)+2*IJ28+IK28)*II$6)</f>
        <v/>
      </c>
      <c r="IJ28" s="10"/>
      <c r="IK28" s="10"/>
      <c r="IL28" s="10"/>
      <c r="IM28" s="37" t="str">
        <f>IF(IP28="","",(VLOOKUP(IP28,Dane!$A$2:$B$10,2)+2*IN28+IO28)*IM$6)</f>
        <v/>
      </c>
      <c r="IN28" s="10"/>
      <c r="IO28" s="10"/>
      <c r="IP28" s="10"/>
      <c r="IQ28" s="37" t="str">
        <f>IF(IT28="","",(VLOOKUP(IT28,Dane!$A$2:$B$10,2)+2*IR28+IS28)*IQ$6)</f>
        <v/>
      </c>
      <c r="IR28" s="10"/>
      <c r="IS28" s="10"/>
      <c r="IT28" s="10"/>
      <c r="IU28" s="37" t="str">
        <f>IF(IX28="","",(VLOOKUP(IX28,Dane!$A$2:$B$10,2)+2*IV28+IW28)*IU$6)</f>
        <v/>
      </c>
      <c r="IV28" s="10"/>
      <c r="IW28" s="10"/>
      <c r="IX28" s="10"/>
      <c r="IY28" s="37" t="str">
        <f>IF(JB28="","",(VLOOKUP(JB28,Dane!$A$2:$B$10,2)+2*IZ28+JA28)*IY$6)</f>
        <v/>
      </c>
      <c r="IZ28" s="10"/>
      <c r="JA28" s="10"/>
      <c r="JB28" s="10"/>
      <c r="JC28" s="37" t="str">
        <f>IF(JF28="","",(VLOOKUP(JF28,Dane!$A$2:$B$10,2)+2*JD28+JE28)*JC$6)</f>
        <v/>
      </c>
      <c r="JD28" s="10"/>
      <c r="JE28" s="10"/>
      <c r="JF28" s="10"/>
      <c r="JG28" s="37" t="str">
        <f>IF(JJ28="","",(VLOOKUP(JJ28,Dane!$A$2:$B$10,2)+2*JH28+JI28)*JG$6)</f>
        <v/>
      </c>
      <c r="JH28" s="10"/>
      <c r="JI28" s="10"/>
      <c r="JJ28" s="10"/>
      <c r="JK28" s="37" t="str">
        <f>IF(JN28="","",(VLOOKUP(JN28,Dane!$A$2:$B$10,2)+2*JL28+JM28)*JK$6)</f>
        <v/>
      </c>
      <c r="JL28" s="10"/>
      <c r="JM28" s="10"/>
      <c r="JN28" s="10"/>
      <c r="JO28" s="37" t="str">
        <f>IF(JR28="","",(VLOOKUP(JR28,Dane!$A$2:$B$10,2)+2*JP28+JQ28)*JO$6)</f>
        <v/>
      </c>
      <c r="JP28" s="10"/>
      <c r="JQ28" s="10"/>
      <c r="JR28" s="10"/>
      <c r="JS28" s="37">
        <f>IF(JV28="","",(VLOOKUP(JV28,Dane!$A$2:$B$10,2)+2*JT28+JU28)*JS$6)</f>
        <v>28.5</v>
      </c>
      <c r="JT28" s="11">
        <v>2</v>
      </c>
      <c r="JU28" s="11">
        <v>2</v>
      </c>
      <c r="JV28" s="11">
        <v>5</v>
      </c>
      <c r="JW28" s="37" t="str">
        <f>IF(JZ28="","",(VLOOKUP(JZ28,Dane!$A$2:$B$10,2)+2*JX28+JY28)*JW$6)</f>
        <v/>
      </c>
      <c r="JX28" s="10"/>
      <c r="JY28" s="10"/>
      <c r="JZ28" s="10"/>
      <c r="KA28" s="37">
        <f>IF(KD28="","",(VLOOKUP(KD28,Dane!$A$2:$B$10,2)+2*KB28+KC28)*KA$6)</f>
        <v>6</v>
      </c>
      <c r="KB28" s="9">
        <v>0</v>
      </c>
      <c r="KC28" s="9">
        <v>2</v>
      </c>
      <c r="KD28" s="9">
        <v>0</v>
      </c>
      <c r="KE28" s="37" t="str">
        <f>IF(KH28="","",(VLOOKUP(KH28,Dane!$A$2:$B$10,2)+2*KF28+KG28)*KE$6)</f>
        <v/>
      </c>
      <c r="KF28" s="10"/>
      <c r="KG28" s="10"/>
      <c r="KH28" s="10"/>
      <c r="KI28" s="37" t="str">
        <f>IF(KL28="","",(VLOOKUP(KL28,Dane!$A$2:$B$10,2)+2*KJ28+KK28)*KI$6)</f>
        <v/>
      </c>
      <c r="KJ28" s="10"/>
      <c r="KK28" s="10"/>
      <c r="KL28" s="10"/>
      <c r="KM28" s="37">
        <f>IF(KP28="","",(VLOOKUP(KP28,Dane!$A$2:$B$10,2)+2*KN28+KO28)*KM$6)</f>
        <v>48</v>
      </c>
      <c r="KN28" s="11">
        <v>4</v>
      </c>
      <c r="KO28" s="11">
        <v>1</v>
      </c>
      <c r="KP28" s="11">
        <v>2</v>
      </c>
      <c r="KQ28" s="37" t="str">
        <f>IF(KT28="","",(VLOOKUP(KT28,Dane!$A$2:$B$10,2)+2*KR28+KS28)*KQ$6)</f>
        <v/>
      </c>
      <c r="KR28" s="10"/>
      <c r="KS28" s="10"/>
      <c r="KT28" s="10"/>
      <c r="KU28" s="37" t="str">
        <f>IF(KX28="","",(VLOOKUP(KX28,Dane!$A$2:$B$10,2)+2*KV28+KW28)*KU$6)</f>
        <v/>
      </c>
      <c r="KV28" s="10"/>
      <c r="KW28" s="10"/>
      <c r="KX28" s="10"/>
      <c r="KY28" s="37" t="str">
        <f>IF(LB28="","",(VLOOKUP(LB28,Dane!$A$2:$B$10,2)+2*KZ28+LA28)*KY$6)</f>
        <v/>
      </c>
      <c r="KZ28" s="10"/>
      <c r="LA28" s="10"/>
      <c r="LB28" s="10"/>
      <c r="LC28" s="37">
        <f>IF(LF28="","",(VLOOKUP(LF28,Dane!$A$2:$B$10,2)+2*LD28+LE28)*LC$6)</f>
        <v>45</v>
      </c>
      <c r="LD28" s="11">
        <v>2</v>
      </c>
      <c r="LE28" s="11">
        <v>2</v>
      </c>
      <c r="LF28" s="11">
        <v>7</v>
      </c>
      <c r="LG28" s="37" t="str">
        <f>IF(LJ28="","",(VLOOKUP(LJ28,Dane!$A$2:$B$10,2)+2*LH28+LI28)*LG$6)</f>
        <v/>
      </c>
      <c r="LH28" s="10"/>
      <c r="LI28" s="10"/>
      <c r="LJ28" s="10"/>
      <c r="LK28" s="37" t="str">
        <f>IF(LN28="","",(VLOOKUP(LN28,Dane!$A$2:$B$10,2)+2*LL28+LM28)*LK$6)</f>
        <v/>
      </c>
      <c r="LL28" s="10"/>
      <c r="LM28" s="10"/>
      <c r="LN28" s="10"/>
      <c r="LO28" s="37">
        <f>IF(LR28="","",(VLOOKUP(LR28,Dane!$A$2:$B$10,2)+2*LP28+LQ28)*LO$6)</f>
        <v>30</v>
      </c>
      <c r="LP28" s="11">
        <v>2</v>
      </c>
      <c r="LQ28" s="11">
        <v>2</v>
      </c>
      <c r="LR28" s="11">
        <v>7</v>
      </c>
      <c r="LS28" s="37" t="str">
        <f>IF(LV28="","",(VLOOKUP(LV28,Dane!$A$2:$B$10,2)+2*LT28+LU28)*LS$6)</f>
        <v/>
      </c>
      <c r="LT28" s="10"/>
      <c r="LU28" s="10"/>
      <c r="LV28" s="10"/>
      <c r="LW28" s="37" t="str">
        <f>IF(LZ28="","",(VLOOKUP(LZ28,Dane!$A$2:$B$10,2)+2*LX28+LY28)*LW$6)</f>
        <v/>
      </c>
      <c r="LX28" s="10"/>
      <c r="LY28" s="10"/>
      <c r="LZ28" s="10"/>
      <c r="MA28" s="37" t="str">
        <f>IF(MD28="","",(VLOOKUP(MD28,Dane!$A$2:$B$10,2)+2*MB28+MC28)*MA$6)</f>
        <v/>
      </c>
      <c r="MB28" s="10"/>
      <c r="MC28" s="10"/>
      <c r="MD28" s="10"/>
      <c r="ME28" s="37" t="str">
        <f>IF(MH28="","",(VLOOKUP(MH28,Dane!$A$2:$B$10,2)+2*MF28+MG28)*ME$6)</f>
        <v/>
      </c>
      <c r="MF28" s="10"/>
      <c r="MG28" s="10"/>
      <c r="MH28" s="10"/>
      <c r="MI28" s="37" t="str">
        <f>IF(ML28="","",(VLOOKUP(ML28,Dane!$A$2:$B$10,2)+2*MJ28+MK28)*MI$6)</f>
        <v/>
      </c>
      <c r="MJ28" s="10"/>
      <c r="MK28" s="10"/>
      <c r="ML28" s="10"/>
      <c r="MM28" s="37" t="str">
        <f>IF(MP28="","",(VLOOKUP(MP28,Dane!$A$2:$B$10,2)+2*MN28+MO28)*MM$6)</f>
        <v/>
      </c>
      <c r="MN28" s="10"/>
      <c r="MO28" s="10"/>
      <c r="MP28" s="10"/>
      <c r="MQ28" s="37" t="str">
        <f>IF(MT28="","",(VLOOKUP(MT28,Dane!$A$2:$B$10,2)+2*MR28+MS28)*MQ$6)</f>
        <v/>
      </c>
      <c r="MR28" s="10"/>
      <c r="MS28" s="10"/>
      <c r="MT28" s="10"/>
      <c r="MU28" s="37">
        <f>IF(MX28="","",(VLOOKUP(MX28,Dane!$A$2:$B$10,2)+2*MV28+MW28)*MU$6)</f>
        <v>23</v>
      </c>
      <c r="MV28" s="11">
        <v>2</v>
      </c>
      <c r="MW28" s="11">
        <v>2</v>
      </c>
      <c r="MX28" s="11">
        <v>4</v>
      </c>
      <c r="MY28" s="37">
        <f>IF(NB28="","",(VLOOKUP(NB28,Dane!$A$2:$B$10,2)+2*MZ28+NA28)*MY$6)</f>
        <v>55.5</v>
      </c>
      <c r="MZ28" s="11">
        <v>6</v>
      </c>
      <c r="NA28" s="11">
        <v>1</v>
      </c>
      <c r="NB28" s="11">
        <v>3</v>
      </c>
      <c r="NC28" s="37" t="str">
        <f>IF(NF28="","",(VLOOKUP(NF28,Dane!$A$2:$B$10,2)+2*ND28+NE28)*NC$6)</f>
        <v/>
      </c>
      <c r="ND28" s="10"/>
      <c r="NE28" s="10"/>
      <c r="NF28" s="10"/>
      <c r="NG28" s="37" t="str">
        <f>IF(NJ28="","",(VLOOKUP(NJ28,Dane!$A$2:$B$10,2)+2*NH28+NI28)*NG$6)</f>
        <v/>
      </c>
      <c r="NH28" s="10"/>
      <c r="NI28" s="10"/>
      <c r="NJ28" s="10"/>
      <c r="NK28" s="37" t="str">
        <f>IF(NN28="","",(VLOOKUP(NN28,Dane!$A$2:$B$10,2)+2*NL28+NM28)*NK$6)</f>
        <v/>
      </c>
      <c r="NL28" s="10"/>
      <c r="NM28" s="10"/>
      <c r="NN28" s="10"/>
      <c r="NO28" s="37" t="str">
        <f>IF(NR28="","",(VLOOKUP(NR28,Dane!$A$2:$B$10,2)+2*NP28+NQ28)*NO$6)</f>
        <v/>
      </c>
      <c r="NP28" s="10"/>
      <c r="NQ28" s="10"/>
      <c r="NR28" s="10"/>
      <c r="NS28" s="37" t="str">
        <f>IF(NV28="","",(VLOOKUP(NV28,Dane!$A$2:$B$10,2)+2*NT28+NU28)*NS$6)</f>
        <v/>
      </c>
      <c r="NT28" s="10"/>
      <c r="NU28" s="10"/>
      <c r="NV28" s="13"/>
    </row>
    <row r="29" spans="1:386" x14ac:dyDescent="0.25">
      <c r="A29" s="6">
        <v>23</v>
      </c>
      <c r="B29" s="7" t="s">
        <v>197</v>
      </c>
      <c r="C29" s="8">
        <v>2000</v>
      </c>
      <c r="D29" s="54" t="str">
        <f>VLOOKUP(C29,Dane!$A$17:$B$34,2)</f>
        <v>kadet</v>
      </c>
      <c r="E29" s="43" t="s">
        <v>198</v>
      </c>
      <c r="F29" s="49">
        <f t="shared" si="73"/>
        <v>305</v>
      </c>
      <c r="G29" s="47">
        <f t="shared" si="151"/>
        <v>110</v>
      </c>
      <c r="H29" s="47">
        <f t="shared" si="151"/>
        <v>45</v>
      </c>
      <c r="I29" s="47">
        <f t="shared" si="151"/>
        <v>40</v>
      </c>
      <c r="J29" s="47">
        <f t="shared" si="151"/>
        <v>30</v>
      </c>
      <c r="K29" s="47">
        <f t="shared" si="151"/>
        <v>24</v>
      </c>
      <c r="L29" s="47">
        <f t="shared" si="151"/>
        <v>24</v>
      </c>
      <c r="M29" s="47">
        <f t="shared" si="151"/>
        <v>10</v>
      </c>
      <c r="N29" s="47">
        <f t="shared" si="151"/>
        <v>8</v>
      </c>
      <c r="O29" s="47">
        <f t="shared" si="151"/>
        <v>8</v>
      </c>
      <c r="P29" s="47">
        <f t="shared" si="151"/>
        <v>6</v>
      </c>
      <c r="Q29" s="45" t="str">
        <f t="shared" si="75"/>
        <v/>
      </c>
      <c r="R29" s="39" t="str">
        <f t="shared" si="76"/>
        <v/>
      </c>
      <c r="S29" s="39" t="str">
        <f t="shared" si="77"/>
        <v/>
      </c>
      <c r="T29" s="39">
        <f t="shared" si="78"/>
        <v>40</v>
      </c>
      <c r="U29" s="39" t="str">
        <f t="shared" si="79"/>
        <v/>
      </c>
      <c r="V29" s="39" t="str">
        <f t="shared" si="80"/>
        <v/>
      </c>
      <c r="W29" s="39" t="str">
        <f t="shared" si="81"/>
        <v/>
      </c>
      <c r="X29" s="39" t="str">
        <f t="shared" si="82"/>
        <v/>
      </c>
      <c r="Y29" s="39" t="str">
        <f t="shared" si="83"/>
        <v/>
      </c>
      <c r="Z29" s="39" t="str">
        <f t="shared" si="84"/>
        <v/>
      </c>
      <c r="AA29" s="39" t="str">
        <f t="shared" si="85"/>
        <v/>
      </c>
      <c r="AB29" s="39" t="str">
        <f t="shared" si="86"/>
        <v/>
      </c>
      <c r="AC29" s="39" t="str">
        <f t="shared" si="87"/>
        <v/>
      </c>
      <c r="AD29" s="39" t="str">
        <f t="shared" si="88"/>
        <v/>
      </c>
      <c r="AE29" s="39" t="str">
        <f t="shared" si="89"/>
        <v/>
      </c>
      <c r="AF29" s="39">
        <f t="shared" si="90"/>
        <v>30</v>
      </c>
      <c r="AG29" s="39" t="str">
        <f t="shared" si="91"/>
        <v/>
      </c>
      <c r="AH29" s="39" t="str">
        <f t="shared" si="92"/>
        <v/>
      </c>
      <c r="AI29" s="39" t="str">
        <f t="shared" si="93"/>
        <v/>
      </c>
      <c r="AJ29" s="39" t="str">
        <f t="shared" si="94"/>
        <v/>
      </c>
      <c r="AK29" s="39" t="str">
        <f t="shared" si="95"/>
        <v/>
      </c>
      <c r="AL29" s="39" t="str">
        <f t="shared" si="96"/>
        <v/>
      </c>
      <c r="AM29" s="39" t="str">
        <f t="shared" si="97"/>
        <v/>
      </c>
      <c r="AN29" s="39">
        <f t="shared" si="98"/>
        <v>24</v>
      </c>
      <c r="AO29" s="39" t="str">
        <f t="shared" si="99"/>
        <v/>
      </c>
      <c r="AP29" s="39">
        <f t="shared" si="100"/>
        <v>8</v>
      </c>
      <c r="AQ29" s="39">
        <f t="shared" si="101"/>
        <v>45</v>
      </c>
      <c r="AR29" s="39" t="str">
        <f t="shared" si="102"/>
        <v/>
      </c>
      <c r="AS29" s="39" t="str">
        <f t="shared" si="103"/>
        <v/>
      </c>
      <c r="AT29" s="39" t="str">
        <f t="shared" si="104"/>
        <v/>
      </c>
      <c r="AU29" s="39" t="str">
        <f t="shared" si="105"/>
        <v/>
      </c>
      <c r="AV29" s="39" t="str">
        <f t="shared" si="106"/>
        <v/>
      </c>
      <c r="AW29" s="39" t="str">
        <f t="shared" si="107"/>
        <v/>
      </c>
      <c r="AX29" s="39" t="str">
        <f t="shared" si="108"/>
        <v/>
      </c>
      <c r="AY29" s="39" t="str">
        <f t="shared" si="109"/>
        <v/>
      </c>
      <c r="AZ29" s="39" t="str">
        <f t="shared" si="110"/>
        <v/>
      </c>
      <c r="BA29" s="39" t="str">
        <f t="shared" si="111"/>
        <v/>
      </c>
      <c r="BB29" s="39" t="str">
        <f t="shared" si="112"/>
        <v/>
      </c>
      <c r="BC29" s="39" t="str">
        <f t="shared" si="113"/>
        <v/>
      </c>
      <c r="BD29" s="39" t="str">
        <f t="shared" si="114"/>
        <v/>
      </c>
      <c r="BE29" s="39" t="str">
        <f t="shared" si="115"/>
        <v/>
      </c>
      <c r="BF29" s="39" t="str">
        <f t="shared" si="116"/>
        <v/>
      </c>
      <c r="BG29" s="39" t="str">
        <f t="shared" si="117"/>
        <v/>
      </c>
      <c r="BH29" s="39" t="str">
        <f t="shared" si="118"/>
        <v/>
      </c>
      <c r="BI29" s="39" t="str">
        <f t="shared" si="119"/>
        <v/>
      </c>
      <c r="BJ29" s="39" t="str">
        <f t="shared" si="120"/>
        <v/>
      </c>
      <c r="BK29" s="39" t="str">
        <f t="shared" si="121"/>
        <v/>
      </c>
      <c r="BL29" s="39" t="str">
        <f t="shared" si="122"/>
        <v/>
      </c>
      <c r="BM29" s="39" t="str">
        <f t="shared" si="123"/>
        <v/>
      </c>
      <c r="BN29" s="39" t="str">
        <f t="shared" si="124"/>
        <v/>
      </c>
      <c r="BO29" s="39">
        <f t="shared" si="125"/>
        <v>8</v>
      </c>
      <c r="BP29" s="39" t="str">
        <f t="shared" si="126"/>
        <v/>
      </c>
      <c r="BQ29" s="39" t="str">
        <f t="shared" si="127"/>
        <v/>
      </c>
      <c r="BR29" s="39" t="str">
        <f t="shared" si="128"/>
        <v/>
      </c>
      <c r="BS29" s="39">
        <f t="shared" si="129"/>
        <v>110</v>
      </c>
      <c r="BT29" s="39" t="str">
        <f t="shared" si="130"/>
        <v/>
      </c>
      <c r="BU29" s="39" t="str">
        <f t="shared" si="131"/>
        <v/>
      </c>
      <c r="BV29" s="39" t="str">
        <f t="shared" si="132"/>
        <v/>
      </c>
      <c r="BW29" s="39">
        <f t="shared" si="133"/>
        <v>6</v>
      </c>
      <c r="BX29" s="39" t="str">
        <f t="shared" si="134"/>
        <v/>
      </c>
      <c r="BY29" s="39">
        <f t="shared" si="135"/>
        <v>10</v>
      </c>
      <c r="BZ29" s="39" t="str">
        <f t="shared" si="136"/>
        <v/>
      </c>
      <c r="CA29" s="39" t="str">
        <f t="shared" si="137"/>
        <v/>
      </c>
      <c r="CB29" s="39" t="str">
        <f t="shared" si="138"/>
        <v/>
      </c>
      <c r="CC29" s="39" t="str">
        <f t="shared" si="139"/>
        <v/>
      </c>
      <c r="CD29" s="39" t="str">
        <f t="shared" si="140"/>
        <v/>
      </c>
      <c r="CE29" s="39" t="str">
        <f t="shared" si="141"/>
        <v/>
      </c>
      <c r="CF29" s="39" t="str">
        <f t="shared" si="142"/>
        <v/>
      </c>
      <c r="CG29" s="39" t="str">
        <f t="shared" si="143"/>
        <v/>
      </c>
      <c r="CH29" s="39" t="str">
        <f t="shared" si="144"/>
        <v/>
      </c>
      <c r="CI29" s="39" t="str">
        <f t="shared" si="145"/>
        <v/>
      </c>
      <c r="CJ29" s="39" t="str">
        <f t="shared" si="146"/>
        <v/>
      </c>
      <c r="CK29" s="39" t="str">
        <f t="shared" si="147"/>
        <v/>
      </c>
      <c r="CL29" s="39">
        <f t="shared" si="148"/>
        <v>24</v>
      </c>
      <c r="CM29" s="37" t="str">
        <f>IF(CP29="","",(VLOOKUP(CP29,Dane!$A$2:$B$10,2)+2*CN29+CO29)*CM$6)</f>
        <v/>
      </c>
      <c r="CN29" s="10"/>
      <c r="CO29" s="10"/>
      <c r="CP29" s="10"/>
      <c r="CQ29" s="37" t="str">
        <f>IF(CT29="","",(VLOOKUP(CT29,Dane!$A$2:$B$10,2)+2*CR29+CS29)*CQ$6)</f>
        <v/>
      </c>
      <c r="CR29" s="10"/>
      <c r="CS29" s="10"/>
      <c r="CT29" s="10"/>
      <c r="CU29" s="37" t="str">
        <f>IF(CX29="","",(VLOOKUP(CX29,Dane!$A$2:$B$10,2)+2*CV29+CW29)*CU$6)</f>
        <v/>
      </c>
      <c r="CV29" s="10"/>
      <c r="CW29" s="10"/>
      <c r="CX29" s="10"/>
      <c r="CY29" s="37">
        <f>IF(DB29="","",(VLOOKUP(DB29,Dane!$A$2:$B$10,2)+2*CZ29+DA29)*CY$6)</f>
        <v>40</v>
      </c>
      <c r="CZ29" s="11">
        <v>1</v>
      </c>
      <c r="DA29" s="11">
        <v>2</v>
      </c>
      <c r="DB29" s="11">
        <v>9</v>
      </c>
      <c r="DC29" s="37" t="str">
        <f>IF(DF29="","",(VLOOKUP(DF29,Dane!$A$2:$B$10,2)+2*DD29+DE29)*DC$6)</f>
        <v/>
      </c>
      <c r="DD29" s="10"/>
      <c r="DE29" s="10"/>
      <c r="DF29" s="10"/>
      <c r="DG29" s="37" t="str">
        <f>IF(DJ29="","",(VLOOKUP(DJ29,Dane!$A$2:$B$10,2)+2*DH29+DI29)*DG$6)</f>
        <v/>
      </c>
      <c r="DH29" s="10"/>
      <c r="DI29" s="10"/>
      <c r="DJ29" s="10"/>
      <c r="DK29" s="37" t="str">
        <f>IF(DN29="","",(VLOOKUP(DN29,Dane!$A$2:$B$10,2)+2*DL29+DM29)*DK$6)</f>
        <v/>
      </c>
      <c r="DL29" s="10"/>
      <c r="DM29" s="10"/>
      <c r="DN29" s="10"/>
      <c r="DO29" s="37" t="str">
        <f>IF(DR29="","",(VLOOKUP(DR29,Dane!$A$2:$B$10,2)+2*DP29+DQ29)*DO$6)</f>
        <v/>
      </c>
      <c r="DP29" s="10"/>
      <c r="DQ29" s="10"/>
      <c r="DR29" s="10"/>
      <c r="DS29" s="37" t="str">
        <f>IF(DV29="","",(VLOOKUP(DV29,Dane!$A$2:$B$10,2)+2*DT29+DU29)*DS$6)</f>
        <v/>
      </c>
      <c r="DT29" s="10"/>
      <c r="DU29" s="10"/>
      <c r="DV29" s="10"/>
      <c r="DW29" s="37" t="str">
        <f>IF(DZ29="","",(VLOOKUP(DZ29,Dane!$A$2:$B$10,2)+2*DX29+DY29)*DW$6)</f>
        <v/>
      </c>
      <c r="DX29" s="10"/>
      <c r="DY29" s="10"/>
      <c r="DZ29" s="10"/>
      <c r="EA29" s="37" t="str">
        <f>IF(ED29="","",(VLOOKUP(ED29,Dane!$A$2:$B$10,2)+2*EB29+EC29)*EA$6)</f>
        <v/>
      </c>
      <c r="EB29" s="10"/>
      <c r="EC29" s="10"/>
      <c r="ED29" s="10"/>
      <c r="EE29" s="37" t="str">
        <f>IF(EH29="","",(VLOOKUP(EH29,Dane!$A$2:$B$10,2)+2*EF29+EG29)*EE$6)</f>
        <v/>
      </c>
      <c r="EF29" s="10"/>
      <c r="EG29" s="10"/>
      <c r="EH29" s="10"/>
      <c r="EI29" s="37" t="str">
        <f>IF(EL29="","",(VLOOKUP(EL29,Dane!$A$2:$B$10,2)+2*EJ29+EK29)*EI$6)</f>
        <v/>
      </c>
      <c r="EJ29" s="10"/>
      <c r="EK29" s="10"/>
      <c r="EL29" s="10"/>
      <c r="EM29" s="37" t="str">
        <f>IF(EP29="","",(VLOOKUP(EP29,Dane!$A$2:$B$10,2)+2*EN29+EO29)*EM$6)</f>
        <v/>
      </c>
      <c r="EN29" s="10"/>
      <c r="EO29" s="10"/>
      <c r="EP29" s="10"/>
      <c r="EQ29" s="37" t="str">
        <f>IF(ET29="","",(VLOOKUP(ET29,Dane!$A$2:$B$10,2)+2*ER29+ES29)*EQ$6)</f>
        <v/>
      </c>
      <c r="ER29" s="10"/>
      <c r="ES29" s="10"/>
      <c r="ET29" s="10"/>
      <c r="EU29" s="37">
        <f>IF(EX29="","",(VLOOKUP(EX29,Dane!$A$2:$B$10,2)+2*EV29+EW29)*EU$6)</f>
        <v>30</v>
      </c>
      <c r="EV29" s="11">
        <v>0</v>
      </c>
      <c r="EW29" s="11">
        <v>4</v>
      </c>
      <c r="EX29" s="11">
        <v>5</v>
      </c>
      <c r="EY29" s="37" t="str">
        <f>IF(FB29="","",(VLOOKUP(FB29,Dane!$A$2:$B$10,2)+2*EZ29+FA29)*EY$6)</f>
        <v/>
      </c>
      <c r="EZ29" s="10"/>
      <c r="FA29" s="10"/>
      <c r="FB29" s="10"/>
      <c r="FC29" s="37" t="str">
        <f>IF(FF29="","",(VLOOKUP(FF29,Dane!$A$2:$B$10,2)+2*FD29+FE29)*FC$6)</f>
        <v/>
      </c>
      <c r="FD29" s="10"/>
      <c r="FE29" s="10"/>
      <c r="FF29" s="10"/>
      <c r="FG29" s="37" t="str">
        <f>IF(FJ29="","",(VLOOKUP(FJ29,Dane!$A$2:$B$10,2)+2*FH29+FI29)*FG$6)</f>
        <v/>
      </c>
      <c r="FH29" s="10"/>
      <c r="FI29" s="10"/>
      <c r="FJ29" s="10"/>
      <c r="FK29" s="37" t="str">
        <f>IF(FN29="","",(VLOOKUP(FN29,Dane!$A$2:$B$10,2)+2*FL29+FM29)*FK$6)</f>
        <v/>
      </c>
      <c r="FL29" s="10"/>
      <c r="FM29" s="10"/>
      <c r="FN29" s="10"/>
      <c r="FO29" s="37" t="str">
        <f>IF(FR29="","",(VLOOKUP(FR29,Dane!$A$2:$B$10,2)+2*FP29+FQ29)*FO$6)</f>
        <v/>
      </c>
      <c r="FP29" s="10"/>
      <c r="FQ29" s="10"/>
      <c r="FR29" s="10"/>
      <c r="FS29" s="37" t="str">
        <f>IF(FV29="","",(VLOOKUP(FV29,Dane!$A$2:$B$10,2)+2*FT29+FU29)*FS$6)</f>
        <v/>
      </c>
      <c r="FT29" s="10"/>
      <c r="FU29" s="10"/>
      <c r="FV29" s="10"/>
      <c r="FW29" s="37" t="str">
        <f>IF(FZ29="","",(VLOOKUP(FZ29,Dane!$A$2:$B$10,2)+2*FX29+FY29)*FW$6)</f>
        <v/>
      </c>
      <c r="FX29" s="10"/>
      <c r="FY29" s="10"/>
      <c r="FZ29" s="10"/>
      <c r="GA29" s="37">
        <f>IF(GD29="","",(VLOOKUP(GD29,Dane!$A$2:$B$10,2)+2*GB29+GC29)*GA$6)</f>
        <v>24</v>
      </c>
      <c r="GB29" s="11">
        <v>1</v>
      </c>
      <c r="GC29" s="11">
        <v>1</v>
      </c>
      <c r="GD29" s="11">
        <v>0</v>
      </c>
      <c r="GE29" s="37" t="str">
        <f>IF(GH29="","",(VLOOKUP(GH29,Dane!$A$2:$B$10,2)+2*GF29+GG29)*GE$6)</f>
        <v/>
      </c>
      <c r="GF29" s="10"/>
      <c r="GG29" s="10"/>
      <c r="GH29" s="10"/>
      <c r="GI29" s="37">
        <f>IF(GL29="","",(VLOOKUP(GL29,Dane!$A$2:$B$10,2)+2*GJ29+GK29)*GI$6)</f>
        <v>8</v>
      </c>
      <c r="GJ29" s="11">
        <v>0</v>
      </c>
      <c r="GK29" s="11">
        <v>1</v>
      </c>
      <c r="GL29" s="11">
        <v>0</v>
      </c>
      <c r="GM29" s="37">
        <f>IF(GP29="","",(VLOOKUP(GP29,Dane!$A$2:$B$10,2)+2*GN29+GO29)*GM$6)</f>
        <v>45</v>
      </c>
      <c r="GN29" s="11">
        <v>2</v>
      </c>
      <c r="GO29" s="11">
        <v>2</v>
      </c>
      <c r="GP29" s="11">
        <v>7</v>
      </c>
      <c r="GQ29" s="37" t="str">
        <f>IF(GT29="","",(VLOOKUP(GT29,Dane!$A$2:$B$10,2)+2*GR29+GS29)*GQ$6)</f>
        <v/>
      </c>
      <c r="GR29" s="10"/>
      <c r="GS29" s="10"/>
      <c r="GT29" s="10"/>
      <c r="GU29" s="37" t="str">
        <f>IF(GX29="","",(VLOOKUP(GX29,Dane!$A$2:$B$10,2)+2*GV29+GW29)*GU$6)</f>
        <v/>
      </c>
      <c r="GV29" s="10"/>
      <c r="GW29" s="10"/>
      <c r="GX29" s="10"/>
      <c r="GY29" s="37" t="str">
        <f>IF(HB29="","",(VLOOKUP(HB29,Dane!$A$2:$B$10,2)+2*GZ29+HA29)*GY$6)</f>
        <v/>
      </c>
      <c r="GZ29" s="10"/>
      <c r="HA29" s="10"/>
      <c r="HB29" s="10"/>
      <c r="HC29" s="37" t="str">
        <f>IF(HF29="","",(VLOOKUP(HF29,Dane!$A$2:$B$10,2)+2*HD29+HE29)*HC$6)</f>
        <v/>
      </c>
      <c r="HD29" s="10"/>
      <c r="HE29" s="10"/>
      <c r="HF29" s="10"/>
      <c r="HG29" s="37" t="str">
        <f>IF(HJ29="","",(VLOOKUP(HJ29,Dane!$A$2:$B$10,2)+2*HH29+HI29)*HG$6)</f>
        <v/>
      </c>
      <c r="HH29" s="10"/>
      <c r="HI29" s="10"/>
      <c r="HJ29" s="10"/>
      <c r="HK29" s="37" t="str">
        <f>IF(HN29="","",(VLOOKUP(HN29,Dane!$A$2:$B$10,2)+2*HL29+HM29)*HK$6)</f>
        <v/>
      </c>
      <c r="HL29" s="10"/>
      <c r="HM29" s="10"/>
      <c r="HN29" s="10"/>
      <c r="HO29" s="37" t="str">
        <f>IF(HR29="","",(VLOOKUP(HR29,Dane!$A$2:$B$10,2)+2*HP29+HQ29)*HO$6)</f>
        <v/>
      </c>
      <c r="HP29" s="10"/>
      <c r="HQ29" s="10"/>
      <c r="HR29" s="10"/>
      <c r="HS29" s="37" t="str">
        <f>IF(HV29="","",(VLOOKUP(HV29,Dane!$A$2:$B$10,2)+2*HT29+HU29)*HS$6)</f>
        <v/>
      </c>
      <c r="HT29" s="10"/>
      <c r="HU29" s="10"/>
      <c r="HV29" s="10"/>
      <c r="HW29" s="37" t="str">
        <f>IF(HZ29="","",(VLOOKUP(HZ29,Dane!$A$2:$B$10,2)+2*HX29+HY29)*HW$6)</f>
        <v/>
      </c>
      <c r="HX29" s="10"/>
      <c r="HY29" s="10"/>
      <c r="HZ29" s="10"/>
      <c r="IA29" s="37" t="str">
        <f>IF(ID29="","",(VLOOKUP(ID29,Dane!$A$2:$B$10,2)+2*IB29+IC29)*IA$6)</f>
        <v/>
      </c>
      <c r="IB29" s="10"/>
      <c r="IC29" s="10"/>
      <c r="ID29" s="10"/>
      <c r="IE29" s="37" t="str">
        <f>IF(IH29="","",(VLOOKUP(IH29,Dane!$A$2:$B$10,2)+2*IF29+IG29)*IE$6)</f>
        <v/>
      </c>
      <c r="IF29" s="10"/>
      <c r="IG29" s="10"/>
      <c r="IH29" s="10"/>
      <c r="II29" s="37" t="str">
        <f>IF(IL29="","",(VLOOKUP(IL29,Dane!$A$2:$B$10,2)+2*IJ29+IK29)*II$6)</f>
        <v/>
      </c>
      <c r="IJ29" s="10"/>
      <c r="IK29" s="10"/>
      <c r="IL29" s="10"/>
      <c r="IM29" s="37" t="str">
        <f>IF(IP29="","",(VLOOKUP(IP29,Dane!$A$2:$B$10,2)+2*IN29+IO29)*IM$6)</f>
        <v/>
      </c>
      <c r="IN29" s="10"/>
      <c r="IO29" s="10"/>
      <c r="IP29" s="10"/>
      <c r="IQ29" s="37" t="str">
        <f>IF(IT29="","",(VLOOKUP(IT29,Dane!$A$2:$B$10,2)+2*IR29+IS29)*IQ$6)</f>
        <v/>
      </c>
      <c r="IR29" s="10"/>
      <c r="IS29" s="10"/>
      <c r="IT29" s="10"/>
      <c r="IU29" s="37" t="str">
        <f>IF(IX29="","",(VLOOKUP(IX29,Dane!$A$2:$B$10,2)+2*IV29+IW29)*IU$6)</f>
        <v/>
      </c>
      <c r="IV29" s="10"/>
      <c r="IW29" s="10"/>
      <c r="IX29" s="10"/>
      <c r="IY29" s="37" t="str">
        <f>IF(JB29="","",(VLOOKUP(JB29,Dane!$A$2:$B$10,2)+2*IZ29+JA29)*IY$6)</f>
        <v/>
      </c>
      <c r="IZ29" s="10"/>
      <c r="JA29" s="10"/>
      <c r="JB29" s="10"/>
      <c r="JC29" s="37" t="str">
        <f>IF(JF29="","",(VLOOKUP(JF29,Dane!$A$2:$B$10,2)+2*JD29+JE29)*JC$6)</f>
        <v/>
      </c>
      <c r="JD29" s="10"/>
      <c r="JE29" s="10"/>
      <c r="JF29" s="10"/>
      <c r="JG29" s="37" t="str">
        <f>IF(JJ29="","",(VLOOKUP(JJ29,Dane!$A$2:$B$10,2)+2*JH29+JI29)*JG$6)</f>
        <v/>
      </c>
      <c r="JH29" s="10"/>
      <c r="JI29" s="10"/>
      <c r="JJ29" s="10"/>
      <c r="JK29" s="37" t="str">
        <f>IF(JN29="","",(VLOOKUP(JN29,Dane!$A$2:$B$10,2)+2*JL29+JM29)*JK$6)</f>
        <v/>
      </c>
      <c r="JL29" s="10"/>
      <c r="JM29" s="10"/>
      <c r="JN29" s="10"/>
      <c r="JO29" s="37" t="str">
        <f>IF(JR29="","",(VLOOKUP(JR29,Dane!$A$2:$B$10,2)+2*JP29+JQ29)*JO$6)</f>
        <v/>
      </c>
      <c r="JP29" s="10"/>
      <c r="JQ29" s="10"/>
      <c r="JR29" s="10"/>
      <c r="JS29" s="37" t="str">
        <f>IF(JV29="","",(VLOOKUP(JV29,Dane!$A$2:$B$10,2)+2*JT29+JU29)*JS$6)</f>
        <v/>
      </c>
      <c r="JT29" s="10"/>
      <c r="JU29" s="10"/>
      <c r="JV29" s="10"/>
      <c r="JW29" s="37" t="str">
        <f>IF(JZ29="","",(VLOOKUP(JZ29,Dane!$A$2:$B$10,2)+2*JX29+JY29)*JW$6)</f>
        <v/>
      </c>
      <c r="JX29" s="10"/>
      <c r="JY29" s="10"/>
      <c r="JZ29" s="10"/>
      <c r="KA29" s="37" t="str">
        <f>IF(KD29="","",(VLOOKUP(KD29,Dane!$A$2:$B$10,2)+2*KB29+KC29)*KA$6)</f>
        <v/>
      </c>
      <c r="KB29" s="10"/>
      <c r="KC29" s="10"/>
      <c r="KD29" s="10"/>
      <c r="KE29" s="37">
        <f>IF(KH29="","",(VLOOKUP(KH29,Dane!$A$2:$B$10,2)+2*KF29+KG29)*KE$6)</f>
        <v>8</v>
      </c>
      <c r="KF29" s="11">
        <v>0</v>
      </c>
      <c r="KG29" s="11">
        <v>2</v>
      </c>
      <c r="KH29" s="11">
        <v>0</v>
      </c>
      <c r="KI29" s="37" t="str">
        <f>IF(KL29="","",(VLOOKUP(KL29,Dane!$A$2:$B$10,2)+2*KJ29+KK29)*KI$6)</f>
        <v/>
      </c>
      <c r="KJ29" s="10"/>
      <c r="KK29" s="10"/>
      <c r="KL29" s="10"/>
      <c r="KM29" s="37" t="str">
        <f>IF(KP29="","",(VLOOKUP(KP29,Dane!$A$2:$B$10,2)+2*KN29+KO29)*KM$6)</f>
        <v/>
      </c>
      <c r="KN29" s="10"/>
      <c r="KO29" s="10"/>
      <c r="KP29" s="10"/>
      <c r="KQ29" s="37" t="str">
        <f>IF(KT29="","",(VLOOKUP(KT29,Dane!$A$2:$B$10,2)+2*KR29+KS29)*KQ$6)</f>
        <v/>
      </c>
      <c r="KR29" s="10"/>
      <c r="KS29" s="10"/>
      <c r="KT29" s="10"/>
      <c r="KU29" s="37">
        <f>IF(KX29="","",(VLOOKUP(KX29,Dane!$A$2:$B$10,2)+2*KV29+KW29)*KU$6)</f>
        <v>110</v>
      </c>
      <c r="KV29" s="11">
        <v>1</v>
      </c>
      <c r="KW29" s="11">
        <v>2</v>
      </c>
      <c r="KX29" s="11">
        <v>7</v>
      </c>
      <c r="KY29" s="37" t="str">
        <f>IF(LB29="","",(VLOOKUP(LB29,Dane!$A$2:$B$10,2)+2*KZ29+LA29)*KY$6)</f>
        <v/>
      </c>
      <c r="KZ29" s="10"/>
      <c r="LA29" s="10"/>
      <c r="LB29" s="10"/>
      <c r="LC29" s="37" t="str">
        <f>IF(LF29="","",(VLOOKUP(LF29,Dane!$A$2:$B$10,2)+2*LD29+LE29)*LC$6)</f>
        <v/>
      </c>
      <c r="LD29" s="10"/>
      <c r="LE29" s="10"/>
      <c r="LF29" s="10"/>
      <c r="LG29" s="37" t="str">
        <f>IF(LJ29="","",(VLOOKUP(LJ29,Dane!$A$2:$B$10,2)+2*LH29+LI29)*LG$6)</f>
        <v/>
      </c>
      <c r="LH29" s="10"/>
      <c r="LI29" s="10"/>
      <c r="LJ29" s="10"/>
      <c r="LK29" s="37">
        <f>IF(LN29="","",(VLOOKUP(LN29,Dane!$A$2:$B$10,2)+2*LL29+LM29)*LK$6)</f>
        <v>6</v>
      </c>
      <c r="LL29" s="11">
        <v>0</v>
      </c>
      <c r="LM29" s="11">
        <v>2</v>
      </c>
      <c r="LN29" s="11">
        <v>0</v>
      </c>
      <c r="LO29" s="37" t="str">
        <f>IF(LR29="","",(VLOOKUP(LR29,Dane!$A$2:$B$10,2)+2*LP29+LQ29)*LO$6)</f>
        <v/>
      </c>
      <c r="LP29" s="10"/>
      <c r="LQ29" s="10"/>
      <c r="LR29" s="10"/>
      <c r="LS29" s="37">
        <f>IF(LV29="","",(VLOOKUP(LV29,Dane!$A$2:$B$10,2)+2*LT29+LU29)*LS$6)</f>
        <v>10</v>
      </c>
      <c r="LT29" s="11">
        <v>0</v>
      </c>
      <c r="LU29" s="11">
        <v>1</v>
      </c>
      <c r="LV29" s="11">
        <v>0</v>
      </c>
      <c r="LW29" s="37" t="str">
        <f>IF(LZ29="","",(VLOOKUP(LZ29,Dane!$A$2:$B$10,2)+2*LX29+LY29)*LW$6)</f>
        <v/>
      </c>
      <c r="LX29" s="10"/>
      <c r="LY29" s="10"/>
      <c r="LZ29" s="10"/>
      <c r="MA29" s="37" t="str">
        <f>IF(MD29="","",(VLOOKUP(MD29,Dane!$A$2:$B$10,2)+2*MB29+MC29)*MA$6)</f>
        <v/>
      </c>
      <c r="MB29" s="10"/>
      <c r="MC29" s="10"/>
      <c r="MD29" s="10"/>
      <c r="ME29" s="37" t="str">
        <f>IF(MH29="","",(VLOOKUP(MH29,Dane!$A$2:$B$10,2)+2*MF29+MG29)*ME$6)</f>
        <v/>
      </c>
      <c r="MF29" s="10"/>
      <c r="MG29" s="10"/>
      <c r="MH29" s="10"/>
      <c r="MI29" s="37" t="str">
        <f>IF(ML29="","",(VLOOKUP(ML29,Dane!$A$2:$B$10,2)+2*MJ29+MK29)*MI$6)</f>
        <v/>
      </c>
      <c r="MJ29" s="10"/>
      <c r="MK29" s="10"/>
      <c r="ML29" s="10"/>
      <c r="MM29" s="37" t="str">
        <f>IF(MP29="","",(VLOOKUP(MP29,Dane!$A$2:$B$10,2)+2*MN29+MO29)*MM$6)</f>
        <v/>
      </c>
      <c r="MN29" s="10"/>
      <c r="MO29" s="10"/>
      <c r="MP29" s="10"/>
      <c r="MQ29" s="37" t="str">
        <f>IF(MT29="","",(VLOOKUP(MT29,Dane!$A$2:$B$10,2)+2*MR29+MS29)*MQ$6)</f>
        <v/>
      </c>
      <c r="MR29" s="10"/>
      <c r="MS29" s="10"/>
      <c r="MT29" s="10"/>
      <c r="MU29" s="37" t="str">
        <f>IF(MX29="","",(VLOOKUP(MX29,Dane!$A$2:$B$10,2)+2*MV29+MW29)*MU$6)</f>
        <v/>
      </c>
      <c r="MV29" s="10"/>
      <c r="MW29" s="10"/>
      <c r="MX29" s="10"/>
      <c r="MY29" s="37" t="str">
        <f>IF(NB29="","",(VLOOKUP(NB29,Dane!$A$2:$B$10,2)+2*MZ29+NA29)*MY$6)</f>
        <v/>
      </c>
      <c r="MZ29" s="10"/>
      <c r="NA29" s="10"/>
      <c r="NB29" s="10"/>
      <c r="NC29" s="37" t="str">
        <f>IF(NF29="","",(VLOOKUP(NF29,Dane!$A$2:$B$10,2)+2*ND29+NE29)*NC$6)</f>
        <v/>
      </c>
      <c r="ND29" s="10"/>
      <c r="NE29" s="10"/>
      <c r="NF29" s="10"/>
      <c r="NG29" s="37" t="str">
        <f>IF(NJ29="","",(VLOOKUP(NJ29,Dane!$A$2:$B$10,2)+2*NH29+NI29)*NG$6)</f>
        <v/>
      </c>
      <c r="NH29" s="10"/>
      <c r="NI29" s="10"/>
      <c r="NJ29" s="10"/>
      <c r="NK29" s="37" t="str">
        <f>IF(NN29="","",(VLOOKUP(NN29,Dane!$A$2:$B$10,2)+2*NL29+NM29)*NK$6)</f>
        <v/>
      </c>
      <c r="NL29" s="10"/>
      <c r="NM29" s="10"/>
      <c r="NN29" s="10"/>
      <c r="NO29" s="37" t="str">
        <f>IF(NR29="","",(VLOOKUP(NR29,Dane!$A$2:$B$10,2)+2*NP29+NQ29)*NO$6)</f>
        <v/>
      </c>
      <c r="NP29" s="10"/>
      <c r="NQ29" s="10"/>
      <c r="NR29" s="10"/>
      <c r="NS29" s="37">
        <f>IF(NV29="","",(VLOOKUP(NV29,Dane!$A$2:$B$10,2)+2*NT29+NU29)*NS$6)</f>
        <v>24</v>
      </c>
      <c r="NT29" s="11">
        <v>1</v>
      </c>
      <c r="NU29" s="11">
        <v>1</v>
      </c>
      <c r="NV29" s="14">
        <v>0</v>
      </c>
    </row>
    <row r="30" spans="1:386" x14ac:dyDescent="0.25">
      <c r="A30" s="6">
        <v>24</v>
      </c>
      <c r="B30" s="7" t="s">
        <v>199</v>
      </c>
      <c r="C30" s="8">
        <v>2006</v>
      </c>
      <c r="D30" s="54" t="str">
        <f>VLOOKUP(C30,Dane!$A$17:$B$34,2)</f>
        <v>funny</v>
      </c>
      <c r="E30" s="43" t="s">
        <v>200</v>
      </c>
      <c r="F30" s="49">
        <f t="shared" si="73"/>
        <v>291</v>
      </c>
      <c r="G30" s="47">
        <f t="shared" si="151"/>
        <v>42</v>
      </c>
      <c r="H30" s="47">
        <f t="shared" si="151"/>
        <v>42</v>
      </c>
      <c r="I30" s="47">
        <f t="shared" si="151"/>
        <v>37.5</v>
      </c>
      <c r="J30" s="47">
        <f t="shared" si="151"/>
        <v>30</v>
      </c>
      <c r="K30" s="47">
        <f t="shared" si="151"/>
        <v>28.5</v>
      </c>
      <c r="L30" s="47">
        <f t="shared" si="151"/>
        <v>28</v>
      </c>
      <c r="M30" s="47">
        <f t="shared" si="151"/>
        <v>23</v>
      </c>
      <c r="N30" s="47">
        <f t="shared" si="151"/>
        <v>21</v>
      </c>
      <c r="O30" s="47">
        <f t="shared" si="151"/>
        <v>19.5</v>
      </c>
      <c r="P30" s="47">
        <f t="shared" si="151"/>
        <v>19.5</v>
      </c>
      <c r="Q30" s="45" t="str">
        <f t="shared" si="75"/>
        <v/>
      </c>
      <c r="R30" s="39" t="str">
        <f t="shared" si="76"/>
        <v/>
      </c>
      <c r="S30" s="39" t="str">
        <f t="shared" si="77"/>
        <v/>
      </c>
      <c r="T30" s="39" t="str">
        <f t="shared" si="78"/>
        <v/>
      </c>
      <c r="U30" s="39" t="str">
        <f t="shared" si="79"/>
        <v/>
      </c>
      <c r="V30" s="39" t="str">
        <f t="shared" si="80"/>
        <v/>
      </c>
      <c r="W30" s="39">
        <f t="shared" si="81"/>
        <v>28</v>
      </c>
      <c r="X30" s="39" t="str">
        <f t="shared" si="82"/>
        <v/>
      </c>
      <c r="Y30" s="39" t="str">
        <f t="shared" si="83"/>
        <v/>
      </c>
      <c r="Z30" s="39" t="str">
        <f t="shared" si="84"/>
        <v/>
      </c>
      <c r="AA30" s="39" t="str">
        <f t="shared" si="85"/>
        <v/>
      </c>
      <c r="AB30" s="39" t="str">
        <f t="shared" si="86"/>
        <v/>
      </c>
      <c r="AC30" s="39" t="str">
        <f t="shared" si="87"/>
        <v/>
      </c>
      <c r="AD30" s="39" t="str">
        <f t="shared" si="88"/>
        <v/>
      </c>
      <c r="AE30" s="39" t="str">
        <f t="shared" si="89"/>
        <v/>
      </c>
      <c r="AF30" s="39" t="str">
        <f t="shared" si="90"/>
        <v/>
      </c>
      <c r="AG30" s="39" t="str">
        <f t="shared" si="91"/>
        <v/>
      </c>
      <c r="AH30" s="39" t="str">
        <f t="shared" si="92"/>
        <v/>
      </c>
      <c r="AI30" s="39" t="str">
        <f t="shared" si="93"/>
        <v/>
      </c>
      <c r="AJ30" s="39">
        <f t="shared" si="94"/>
        <v>21</v>
      </c>
      <c r="AK30" s="39" t="str">
        <f t="shared" si="95"/>
        <v/>
      </c>
      <c r="AL30" s="39" t="str">
        <f t="shared" si="96"/>
        <v/>
      </c>
      <c r="AM30" s="39">
        <f t="shared" si="97"/>
        <v>30</v>
      </c>
      <c r="AN30" s="39" t="str">
        <f t="shared" si="98"/>
        <v/>
      </c>
      <c r="AO30" s="39" t="str">
        <f t="shared" si="99"/>
        <v/>
      </c>
      <c r="AP30" s="39" t="str">
        <f t="shared" si="100"/>
        <v/>
      </c>
      <c r="AQ30" s="39" t="str">
        <f t="shared" si="101"/>
        <v/>
      </c>
      <c r="AR30" s="39" t="str">
        <f t="shared" si="102"/>
        <v/>
      </c>
      <c r="AS30" s="39" t="str">
        <f t="shared" si="103"/>
        <v/>
      </c>
      <c r="AT30" s="39" t="str">
        <f t="shared" si="104"/>
        <v/>
      </c>
      <c r="AU30" s="39" t="str">
        <f t="shared" si="105"/>
        <v/>
      </c>
      <c r="AV30" s="39" t="str">
        <f t="shared" si="106"/>
        <v/>
      </c>
      <c r="AW30" s="39" t="str">
        <f t="shared" si="107"/>
        <v/>
      </c>
      <c r="AX30" s="39" t="str">
        <f t="shared" si="108"/>
        <v/>
      </c>
      <c r="AY30" s="39" t="str">
        <f t="shared" si="109"/>
        <v/>
      </c>
      <c r="AZ30" s="39">
        <f t="shared" si="110"/>
        <v>23</v>
      </c>
      <c r="BA30" s="39" t="str">
        <f t="shared" si="111"/>
        <v/>
      </c>
      <c r="BB30" s="39" t="str">
        <f t="shared" si="112"/>
        <v/>
      </c>
      <c r="BC30" s="39" t="str">
        <f t="shared" si="113"/>
        <v/>
      </c>
      <c r="BD30" s="39" t="str">
        <f t="shared" si="114"/>
        <v/>
      </c>
      <c r="BE30" s="39" t="str">
        <f t="shared" si="115"/>
        <v/>
      </c>
      <c r="BF30" s="39" t="str">
        <f t="shared" si="116"/>
        <v/>
      </c>
      <c r="BG30" s="39">
        <f t="shared" si="117"/>
        <v>28.5</v>
      </c>
      <c r="BH30" s="39" t="str">
        <f t="shared" si="118"/>
        <v/>
      </c>
      <c r="BI30" s="39" t="str">
        <f t="shared" si="119"/>
        <v/>
      </c>
      <c r="BJ30" s="39" t="str">
        <f t="shared" si="120"/>
        <v/>
      </c>
      <c r="BK30" s="39" t="str">
        <f t="shared" si="121"/>
        <v/>
      </c>
      <c r="BL30" s="39">
        <f t="shared" si="122"/>
        <v>3</v>
      </c>
      <c r="BM30" s="39" t="str">
        <f t="shared" si="123"/>
        <v/>
      </c>
      <c r="BN30" s="39">
        <f t="shared" si="124"/>
        <v>42</v>
      </c>
      <c r="BO30" s="39" t="str">
        <f t="shared" si="125"/>
        <v/>
      </c>
      <c r="BP30" s="39" t="str">
        <f t="shared" si="126"/>
        <v/>
      </c>
      <c r="BQ30" s="39">
        <f t="shared" si="127"/>
        <v>42</v>
      </c>
      <c r="BR30" s="39" t="str">
        <f t="shared" si="128"/>
        <v/>
      </c>
      <c r="BS30" s="39" t="str">
        <f t="shared" si="129"/>
        <v/>
      </c>
      <c r="BT30" s="39" t="str">
        <f t="shared" si="130"/>
        <v/>
      </c>
      <c r="BU30" s="39" t="str">
        <f t="shared" si="131"/>
        <v/>
      </c>
      <c r="BV30" s="39" t="str">
        <f t="shared" si="132"/>
        <v/>
      </c>
      <c r="BW30" s="39" t="str">
        <f t="shared" si="133"/>
        <v/>
      </c>
      <c r="BX30" s="39" t="str">
        <f t="shared" si="134"/>
        <v/>
      </c>
      <c r="BY30" s="39" t="str">
        <f t="shared" si="135"/>
        <v/>
      </c>
      <c r="BZ30" s="39" t="str">
        <f t="shared" si="136"/>
        <v/>
      </c>
      <c r="CA30" s="39" t="str">
        <f t="shared" si="137"/>
        <v/>
      </c>
      <c r="CB30" s="39" t="str">
        <f t="shared" si="138"/>
        <v/>
      </c>
      <c r="CC30" s="39" t="str">
        <f t="shared" si="139"/>
        <v/>
      </c>
      <c r="CD30" s="39" t="str">
        <f t="shared" si="140"/>
        <v/>
      </c>
      <c r="CE30" s="39" t="str">
        <f t="shared" si="141"/>
        <v/>
      </c>
      <c r="CF30" s="39">
        <f t="shared" si="142"/>
        <v>19</v>
      </c>
      <c r="CG30" s="39">
        <f t="shared" si="143"/>
        <v>37.5</v>
      </c>
      <c r="CH30" s="39">
        <f t="shared" si="144"/>
        <v>19.5</v>
      </c>
      <c r="CI30" s="39" t="str">
        <f t="shared" si="145"/>
        <v/>
      </c>
      <c r="CJ30" s="39">
        <f t="shared" si="146"/>
        <v>19.5</v>
      </c>
      <c r="CK30" s="39" t="str">
        <f t="shared" si="147"/>
        <v/>
      </c>
      <c r="CL30" s="39" t="str">
        <f t="shared" si="148"/>
        <v/>
      </c>
      <c r="CM30" s="37" t="str">
        <f>IF(CP30="","",(VLOOKUP(CP30,Dane!$A$2:$B$10,2)+2*CN30+CO30)*CM$6)</f>
        <v/>
      </c>
      <c r="CN30" s="10"/>
      <c r="CO30" s="10"/>
      <c r="CP30" s="10"/>
      <c r="CQ30" s="37" t="str">
        <f>IF(CT30="","",(VLOOKUP(CT30,Dane!$A$2:$B$10,2)+2*CR30+CS30)*CQ$6)</f>
        <v/>
      </c>
      <c r="CR30" s="10"/>
      <c r="CS30" s="10"/>
      <c r="CT30" s="10"/>
      <c r="CU30" s="37" t="str">
        <f>IF(CX30="","",(VLOOKUP(CX30,Dane!$A$2:$B$10,2)+2*CV30+CW30)*CU$6)</f>
        <v/>
      </c>
      <c r="CV30" s="10"/>
      <c r="CW30" s="10"/>
      <c r="CX30" s="10"/>
      <c r="CY30" s="37" t="str">
        <f>IF(DB30="","",(VLOOKUP(DB30,Dane!$A$2:$B$10,2)+2*CZ30+DA30)*CY$6)</f>
        <v/>
      </c>
      <c r="CZ30" s="10"/>
      <c r="DA30" s="10"/>
      <c r="DB30" s="10"/>
      <c r="DC30" s="37" t="str">
        <f>IF(DF30="","",(VLOOKUP(DF30,Dane!$A$2:$B$10,2)+2*DD30+DE30)*DC$6)</f>
        <v/>
      </c>
      <c r="DD30" s="10"/>
      <c r="DE30" s="10"/>
      <c r="DF30" s="10"/>
      <c r="DG30" s="37" t="str">
        <f>IF(DJ30="","",(VLOOKUP(DJ30,Dane!$A$2:$B$10,2)+2*DH30+DI30)*DG$6)</f>
        <v/>
      </c>
      <c r="DH30" s="10"/>
      <c r="DI30" s="10"/>
      <c r="DJ30" s="10"/>
      <c r="DK30" s="37">
        <f>IF(DN30="","",(VLOOKUP(DN30,Dane!$A$2:$B$10,2)+2*DL30+DM30)*DK$6)</f>
        <v>28</v>
      </c>
      <c r="DL30" s="11">
        <v>3</v>
      </c>
      <c r="DM30" s="11">
        <v>1</v>
      </c>
      <c r="DN30" s="11">
        <v>2</v>
      </c>
      <c r="DO30" s="37" t="str">
        <f>IF(DR30="","",(VLOOKUP(DR30,Dane!$A$2:$B$10,2)+2*DP30+DQ30)*DO$6)</f>
        <v/>
      </c>
      <c r="DP30" s="10"/>
      <c r="DQ30" s="10"/>
      <c r="DR30" s="10"/>
      <c r="DS30" s="37" t="str">
        <f>IF(DV30="","",(VLOOKUP(DV30,Dane!$A$2:$B$10,2)+2*DT30+DU30)*DS$6)</f>
        <v/>
      </c>
      <c r="DT30" s="10"/>
      <c r="DU30" s="10"/>
      <c r="DV30" s="10"/>
      <c r="DW30" s="37" t="str">
        <f>IF(DZ30="","",(VLOOKUP(DZ30,Dane!$A$2:$B$10,2)+2*DX30+DY30)*DW$6)</f>
        <v/>
      </c>
      <c r="DX30" s="10"/>
      <c r="DY30" s="10"/>
      <c r="DZ30" s="10"/>
      <c r="EA30" s="37" t="str">
        <f>IF(ED30="","",(VLOOKUP(ED30,Dane!$A$2:$B$10,2)+2*EB30+EC30)*EA$6)</f>
        <v/>
      </c>
      <c r="EB30" s="10"/>
      <c r="EC30" s="10"/>
      <c r="ED30" s="10"/>
      <c r="EE30" s="37" t="str">
        <f>IF(EH30="","",(VLOOKUP(EH30,Dane!$A$2:$B$10,2)+2*EF30+EG30)*EE$6)</f>
        <v/>
      </c>
      <c r="EF30" s="10"/>
      <c r="EG30" s="10"/>
      <c r="EH30" s="10"/>
      <c r="EI30" s="37" t="str">
        <f>IF(EL30="","",(VLOOKUP(EL30,Dane!$A$2:$B$10,2)+2*EJ30+EK30)*EI$6)</f>
        <v/>
      </c>
      <c r="EJ30" s="10"/>
      <c r="EK30" s="10"/>
      <c r="EL30" s="10"/>
      <c r="EM30" s="37" t="str">
        <f>IF(EP30="","",(VLOOKUP(EP30,Dane!$A$2:$B$10,2)+2*EN30+EO30)*EM$6)</f>
        <v/>
      </c>
      <c r="EN30" s="10"/>
      <c r="EO30" s="10"/>
      <c r="EP30" s="10"/>
      <c r="EQ30" s="37" t="str">
        <f>IF(ET30="","",(VLOOKUP(ET30,Dane!$A$2:$B$10,2)+2*ER30+ES30)*EQ$6)</f>
        <v/>
      </c>
      <c r="ER30" s="10"/>
      <c r="ES30" s="10"/>
      <c r="ET30" s="10"/>
      <c r="EU30" s="37" t="str">
        <f>IF(EX30="","",(VLOOKUP(EX30,Dane!$A$2:$B$10,2)+2*EV30+EW30)*EU$6)</f>
        <v/>
      </c>
      <c r="EV30" s="10"/>
      <c r="EW30" s="10"/>
      <c r="EX30" s="10"/>
      <c r="EY30" s="37" t="str">
        <f>IF(FB30="","",(VLOOKUP(FB30,Dane!$A$2:$B$10,2)+2*EZ30+FA30)*EY$6)</f>
        <v/>
      </c>
      <c r="EZ30" s="10"/>
      <c r="FA30" s="10"/>
      <c r="FB30" s="10"/>
      <c r="FC30" s="37" t="str">
        <f>IF(FF30="","",(VLOOKUP(FF30,Dane!$A$2:$B$10,2)+2*FD30+FE30)*FC$6)</f>
        <v/>
      </c>
      <c r="FD30" s="10"/>
      <c r="FE30" s="10"/>
      <c r="FF30" s="10"/>
      <c r="FG30" s="37" t="str">
        <f>IF(FJ30="","",(VLOOKUP(FJ30,Dane!$A$2:$B$10,2)+2*FH30+FI30)*FG$6)</f>
        <v/>
      </c>
      <c r="FH30" s="10"/>
      <c r="FI30" s="10"/>
      <c r="FJ30" s="10"/>
      <c r="FK30" s="37">
        <f>IF(FN30="","",(VLOOKUP(FN30,Dane!$A$2:$B$10,2)+2*FL30+FM30)*FK$6)</f>
        <v>21</v>
      </c>
      <c r="FL30" s="11">
        <v>1</v>
      </c>
      <c r="FM30" s="11">
        <v>3</v>
      </c>
      <c r="FN30" s="11">
        <v>4</v>
      </c>
      <c r="FO30" s="37" t="str">
        <f>IF(FR30="","",(VLOOKUP(FR30,Dane!$A$2:$B$10,2)+2*FP30+FQ30)*FO$6)</f>
        <v/>
      </c>
      <c r="FP30" s="10"/>
      <c r="FQ30" s="10"/>
      <c r="FR30" s="10"/>
      <c r="FS30" s="37" t="str">
        <f>IF(FV30="","",(VLOOKUP(FV30,Dane!$A$2:$B$10,2)+2*FT30+FU30)*FS$6)</f>
        <v/>
      </c>
      <c r="FT30" s="10"/>
      <c r="FU30" s="10"/>
      <c r="FV30" s="10"/>
      <c r="FW30" s="37">
        <f>IF(FZ30="","",(VLOOKUP(FZ30,Dane!$A$2:$B$10,2)+2*FX30+FY30)*FW$6)</f>
        <v>30</v>
      </c>
      <c r="FX30" s="11">
        <v>3</v>
      </c>
      <c r="FY30" s="11">
        <v>0</v>
      </c>
      <c r="FZ30" s="11">
        <v>1</v>
      </c>
      <c r="GA30" s="37" t="str">
        <f>IF(GD30="","",(VLOOKUP(GD30,Dane!$A$2:$B$10,2)+2*GB30+GC30)*GA$6)</f>
        <v/>
      </c>
      <c r="GB30" s="10"/>
      <c r="GC30" s="10"/>
      <c r="GD30" s="10"/>
      <c r="GE30" s="37" t="str">
        <f>IF(GH30="","",(VLOOKUP(GH30,Dane!$A$2:$B$10,2)+2*GF30+GG30)*GE$6)</f>
        <v/>
      </c>
      <c r="GF30" s="10"/>
      <c r="GG30" s="10"/>
      <c r="GH30" s="10"/>
      <c r="GI30" s="37" t="str">
        <f>IF(GL30="","",(VLOOKUP(GL30,Dane!$A$2:$B$10,2)+2*GJ30+GK30)*GI$6)</f>
        <v/>
      </c>
      <c r="GJ30" s="10"/>
      <c r="GK30" s="10"/>
      <c r="GL30" s="10"/>
      <c r="GM30" s="37" t="str">
        <f>IF(GP30="","",(VLOOKUP(GP30,Dane!$A$2:$B$10,2)+2*GN30+GO30)*GM$6)</f>
        <v/>
      </c>
      <c r="GN30" s="10"/>
      <c r="GO30" s="10"/>
      <c r="GP30" s="10"/>
      <c r="GQ30" s="37" t="str">
        <f>IF(GT30="","",(VLOOKUP(GT30,Dane!$A$2:$B$10,2)+2*GR30+GS30)*GQ$6)</f>
        <v/>
      </c>
      <c r="GR30" s="10"/>
      <c r="GS30" s="10"/>
      <c r="GT30" s="10"/>
      <c r="GU30" s="37" t="str">
        <f>IF(GX30="","",(VLOOKUP(GX30,Dane!$A$2:$B$10,2)+2*GV30+GW30)*GU$6)</f>
        <v/>
      </c>
      <c r="GV30" s="10"/>
      <c r="GW30" s="10"/>
      <c r="GX30" s="10"/>
      <c r="GY30" s="37" t="str">
        <f>IF(HB30="","",(VLOOKUP(HB30,Dane!$A$2:$B$10,2)+2*GZ30+HA30)*GY$6)</f>
        <v/>
      </c>
      <c r="GZ30" s="10"/>
      <c r="HA30" s="10"/>
      <c r="HB30" s="10"/>
      <c r="HC30" s="37" t="str">
        <f>IF(HF30="","",(VLOOKUP(HF30,Dane!$A$2:$B$10,2)+2*HD30+HE30)*HC$6)</f>
        <v/>
      </c>
      <c r="HD30" s="10"/>
      <c r="HE30" s="10"/>
      <c r="HF30" s="10"/>
      <c r="HG30" s="37" t="str">
        <f>IF(HJ30="","",(VLOOKUP(HJ30,Dane!$A$2:$B$10,2)+2*HH30+HI30)*HG$6)</f>
        <v/>
      </c>
      <c r="HH30" s="10"/>
      <c r="HI30" s="10"/>
      <c r="HJ30" s="10"/>
      <c r="HK30" s="37" t="str">
        <f>IF(HN30="","",(VLOOKUP(HN30,Dane!$A$2:$B$10,2)+2*HL30+HM30)*HK$6)</f>
        <v/>
      </c>
      <c r="HL30" s="10"/>
      <c r="HM30" s="10"/>
      <c r="HN30" s="10"/>
      <c r="HO30" s="37" t="str">
        <f>IF(HR30="","",(VLOOKUP(HR30,Dane!$A$2:$B$10,2)+2*HP30+HQ30)*HO$6)</f>
        <v/>
      </c>
      <c r="HP30" s="10"/>
      <c r="HQ30" s="10"/>
      <c r="HR30" s="10"/>
      <c r="HS30" s="37" t="str">
        <f>IF(HV30="","",(VLOOKUP(HV30,Dane!$A$2:$B$10,2)+2*HT30+HU30)*HS$6)</f>
        <v/>
      </c>
      <c r="HT30" s="10"/>
      <c r="HU30" s="10"/>
      <c r="HV30" s="10"/>
      <c r="HW30" s="37">
        <f>IF(HZ30="","",(VLOOKUP(HZ30,Dane!$A$2:$B$10,2)+2*HX30+HY30)*HW$6)</f>
        <v>23</v>
      </c>
      <c r="HX30" s="11">
        <v>2</v>
      </c>
      <c r="HY30" s="11">
        <v>2</v>
      </c>
      <c r="HZ30" s="11">
        <v>3</v>
      </c>
      <c r="IA30" s="37" t="str">
        <f>IF(ID30="","",(VLOOKUP(ID30,Dane!$A$2:$B$10,2)+2*IB30+IC30)*IA$6)</f>
        <v/>
      </c>
      <c r="IB30" s="10"/>
      <c r="IC30" s="10"/>
      <c r="ID30" s="10"/>
      <c r="IE30" s="37" t="str">
        <f>IF(IH30="","",(VLOOKUP(IH30,Dane!$A$2:$B$10,2)+2*IF30+IG30)*IE$6)</f>
        <v/>
      </c>
      <c r="IF30" s="10"/>
      <c r="IG30" s="10"/>
      <c r="IH30" s="10"/>
      <c r="II30" s="37" t="str">
        <f>IF(IL30="","",(VLOOKUP(IL30,Dane!$A$2:$B$10,2)+2*IJ30+IK30)*II$6)</f>
        <v/>
      </c>
      <c r="IJ30" s="10"/>
      <c r="IK30" s="10"/>
      <c r="IL30" s="10"/>
      <c r="IM30" s="37" t="str">
        <f>IF(IP30="","",(VLOOKUP(IP30,Dane!$A$2:$B$10,2)+2*IN30+IO30)*IM$6)</f>
        <v/>
      </c>
      <c r="IN30" s="10"/>
      <c r="IO30" s="10"/>
      <c r="IP30" s="10"/>
      <c r="IQ30" s="37" t="str">
        <f>IF(IT30="","",(VLOOKUP(IT30,Dane!$A$2:$B$10,2)+2*IR30+IS30)*IQ$6)</f>
        <v/>
      </c>
      <c r="IR30" s="10"/>
      <c r="IS30" s="10"/>
      <c r="IT30" s="10"/>
      <c r="IU30" s="37" t="str">
        <f>IF(IX30="","",(VLOOKUP(IX30,Dane!$A$2:$B$10,2)+2*IV30+IW30)*IU$6)</f>
        <v/>
      </c>
      <c r="IV30" s="10"/>
      <c r="IW30" s="10"/>
      <c r="IX30" s="10"/>
      <c r="IY30" s="37">
        <f>IF(JB30="","",(VLOOKUP(JB30,Dane!$A$2:$B$10,2)+2*IZ30+JA30)*IY$6)</f>
        <v>28.5</v>
      </c>
      <c r="IZ30" s="11">
        <v>1</v>
      </c>
      <c r="JA30" s="11">
        <v>2</v>
      </c>
      <c r="JB30" s="11">
        <v>3</v>
      </c>
      <c r="JC30" s="37" t="str">
        <f>IF(JF30="","",(VLOOKUP(JF30,Dane!$A$2:$B$10,2)+2*JD30+JE30)*JC$6)</f>
        <v/>
      </c>
      <c r="JD30" s="10"/>
      <c r="JE30" s="10"/>
      <c r="JF30" s="10"/>
      <c r="JG30" s="37" t="str">
        <f>IF(JJ30="","",(VLOOKUP(JJ30,Dane!$A$2:$B$10,2)+2*JH30+JI30)*JG$6)</f>
        <v/>
      </c>
      <c r="JH30" s="10"/>
      <c r="JI30" s="10"/>
      <c r="JJ30" s="10"/>
      <c r="JK30" s="37" t="str">
        <f>IF(JN30="","",(VLOOKUP(JN30,Dane!$A$2:$B$10,2)+2*JL30+JM30)*JK$6)</f>
        <v/>
      </c>
      <c r="JL30" s="10"/>
      <c r="JM30" s="10"/>
      <c r="JN30" s="10"/>
      <c r="JO30" s="37" t="str">
        <f>IF(JR30="","",(VLOOKUP(JR30,Dane!$A$2:$B$10,2)+2*JP30+JQ30)*JO$6)</f>
        <v/>
      </c>
      <c r="JP30" s="10"/>
      <c r="JQ30" s="10"/>
      <c r="JR30" s="10"/>
      <c r="JS30" s="37">
        <f>IF(JV30="","",(VLOOKUP(JV30,Dane!$A$2:$B$10,2)+2*JT30+JU30)*JS$6)</f>
        <v>3</v>
      </c>
      <c r="JT30" s="9">
        <v>0</v>
      </c>
      <c r="JU30" s="9">
        <v>1</v>
      </c>
      <c r="JV30" s="9">
        <v>0</v>
      </c>
      <c r="JW30" s="37" t="str">
        <f>IF(JZ30="","",(VLOOKUP(JZ30,Dane!$A$2:$B$10,2)+2*JX30+JY30)*JW$6)</f>
        <v/>
      </c>
      <c r="JX30" s="10"/>
      <c r="JY30" s="10"/>
      <c r="JZ30" s="10"/>
      <c r="KA30" s="37">
        <f>IF(KD30="","",(VLOOKUP(KD30,Dane!$A$2:$B$10,2)+2*KB30+KC30)*KA$6)</f>
        <v>42</v>
      </c>
      <c r="KB30" s="11">
        <v>2</v>
      </c>
      <c r="KC30" s="11">
        <v>1</v>
      </c>
      <c r="KD30" s="11">
        <v>1</v>
      </c>
      <c r="KE30" s="37" t="str">
        <f>IF(KH30="","",(VLOOKUP(KH30,Dane!$A$2:$B$10,2)+2*KF30+KG30)*KE$6)</f>
        <v/>
      </c>
      <c r="KF30" s="10"/>
      <c r="KG30" s="10"/>
      <c r="KH30" s="10"/>
      <c r="KI30" s="37" t="str">
        <f>IF(KL30="","",(VLOOKUP(KL30,Dane!$A$2:$B$10,2)+2*KJ30+KK30)*KI$6)</f>
        <v/>
      </c>
      <c r="KJ30" s="10"/>
      <c r="KK30" s="10"/>
      <c r="KL30" s="10"/>
      <c r="KM30" s="37">
        <f>IF(KP30="","",(VLOOKUP(KP30,Dane!$A$2:$B$10,2)+2*KN30+KO30)*KM$6)</f>
        <v>42</v>
      </c>
      <c r="KN30" s="11">
        <v>3</v>
      </c>
      <c r="KO30" s="11">
        <v>1</v>
      </c>
      <c r="KP30" s="11">
        <v>2</v>
      </c>
      <c r="KQ30" s="37" t="str">
        <f>IF(KT30="","",(VLOOKUP(KT30,Dane!$A$2:$B$10,2)+2*KR30+KS30)*KQ$6)</f>
        <v/>
      </c>
      <c r="KR30" s="10"/>
      <c r="KS30" s="10"/>
      <c r="KT30" s="10"/>
      <c r="KU30" s="37" t="str">
        <f>IF(KX30="","",(VLOOKUP(KX30,Dane!$A$2:$B$10,2)+2*KV30+KW30)*KU$6)</f>
        <v/>
      </c>
      <c r="KV30" s="10"/>
      <c r="KW30" s="10"/>
      <c r="KX30" s="10"/>
      <c r="KY30" s="37" t="str">
        <f>IF(LB30="","",(VLOOKUP(LB30,Dane!$A$2:$B$10,2)+2*KZ30+LA30)*KY$6)</f>
        <v/>
      </c>
      <c r="KZ30" s="10"/>
      <c r="LA30" s="10"/>
      <c r="LB30" s="10"/>
      <c r="LC30" s="37" t="str">
        <f>IF(LF30="","",(VLOOKUP(LF30,Dane!$A$2:$B$10,2)+2*LD30+LE30)*LC$6)</f>
        <v/>
      </c>
      <c r="LD30" s="10"/>
      <c r="LE30" s="10"/>
      <c r="LF30" s="10"/>
      <c r="LG30" s="37" t="str">
        <f>IF(LJ30="","",(VLOOKUP(LJ30,Dane!$A$2:$B$10,2)+2*LH30+LI30)*LG$6)</f>
        <v/>
      </c>
      <c r="LH30" s="10"/>
      <c r="LI30" s="10"/>
      <c r="LJ30" s="10"/>
      <c r="LK30" s="37" t="str">
        <f>IF(LN30="","",(VLOOKUP(LN30,Dane!$A$2:$B$10,2)+2*LL30+LM30)*LK$6)</f>
        <v/>
      </c>
      <c r="LL30" s="10"/>
      <c r="LM30" s="10"/>
      <c r="LN30" s="10"/>
      <c r="LO30" s="37" t="str">
        <f>IF(LR30="","",(VLOOKUP(LR30,Dane!$A$2:$B$10,2)+2*LP30+LQ30)*LO$6)</f>
        <v/>
      </c>
      <c r="LP30" s="10"/>
      <c r="LQ30" s="10"/>
      <c r="LR30" s="10"/>
      <c r="LS30" s="37" t="str">
        <f>IF(LV30="","",(VLOOKUP(LV30,Dane!$A$2:$B$10,2)+2*LT30+LU30)*LS$6)</f>
        <v/>
      </c>
      <c r="LT30" s="10"/>
      <c r="LU30" s="10"/>
      <c r="LV30" s="10"/>
      <c r="LW30" s="37" t="str">
        <f>IF(LZ30="","",(VLOOKUP(LZ30,Dane!$A$2:$B$10,2)+2*LX30+LY30)*LW$6)</f>
        <v/>
      </c>
      <c r="LX30" s="10"/>
      <c r="LY30" s="10"/>
      <c r="LZ30" s="10"/>
      <c r="MA30" s="37" t="str">
        <f>IF(MD30="","",(VLOOKUP(MD30,Dane!$A$2:$B$10,2)+2*MB30+MC30)*MA$6)</f>
        <v/>
      </c>
      <c r="MB30" s="10"/>
      <c r="MC30" s="10"/>
      <c r="MD30" s="10"/>
      <c r="ME30" s="37" t="str">
        <f>IF(MH30="","",(VLOOKUP(MH30,Dane!$A$2:$B$10,2)+2*MF30+MG30)*ME$6)</f>
        <v/>
      </c>
      <c r="MF30" s="10"/>
      <c r="MG30" s="10"/>
      <c r="MH30" s="10"/>
      <c r="MI30" s="37" t="str">
        <f>IF(ML30="","",(VLOOKUP(ML30,Dane!$A$2:$B$10,2)+2*MJ30+MK30)*MI$6)</f>
        <v/>
      </c>
      <c r="MJ30" s="10"/>
      <c r="MK30" s="10"/>
      <c r="ML30" s="10"/>
      <c r="MM30" s="37" t="str">
        <f>IF(MP30="","",(VLOOKUP(MP30,Dane!$A$2:$B$10,2)+2*MN30+MO30)*MM$6)</f>
        <v/>
      </c>
      <c r="MN30" s="10"/>
      <c r="MO30" s="10"/>
      <c r="MP30" s="10"/>
      <c r="MQ30" s="37" t="str">
        <f>IF(MT30="","",(VLOOKUP(MT30,Dane!$A$2:$B$10,2)+2*MR30+MS30)*MQ$6)</f>
        <v/>
      </c>
      <c r="MR30" s="10"/>
      <c r="MS30" s="10"/>
      <c r="MT30" s="10"/>
      <c r="MU30" s="37">
        <f>IF(MX30="","",(VLOOKUP(MX30,Dane!$A$2:$B$10,2)+2*MV30+MW30)*MU$6)</f>
        <v>19</v>
      </c>
      <c r="MV30" s="9">
        <v>1</v>
      </c>
      <c r="MW30" s="9">
        <v>2</v>
      </c>
      <c r="MX30" s="9">
        <v>3</v>
      </c>
      <c r="MY30" s="37">
        <f>IF(NB30="","",(VLOOKUP(NB30,Dane!$A$2:$B$10,2)+2*MZ30+NA30)*MY$6)</f>
        <v>37.5</v>
      </c>
      <c r="MZ30" s="11">
        <v>3</v>
      </c>
      <c r="NA30" s="11">
        <v>1</v>
      </c>
      <c r="NB30" s="11">
        <v>3</v>
      </c>
      <c r="NC30" s="37">
        <f>IF(NF30="","",(VLOOKUP(NF30,Dane!$A$2:$B$10,2)+2*ND30+NE30)*NC$6)</f>
        <v>19.5</v>
      </c>
      <c r="ND30" s="11">
        <v>0</v>
      </c>
      <c r="NE30" s="11">
        <v>3</v>
      </c>
      <c r="NF30" s="11">
        <v>5</v>
      </c>
      <c r="NG30" s="37" t="str">
        <f>IF(NJ30="","",(VLOOKUP(NJ30,Dane!$A$2:$B$10,2)+2*NH30+NI30)*NG$6)</f>
        <v/>
      </c>
      <c r="NH30" s="10"/>
      <c r="NI30" s="10"/>
      <c r="NJ30" s="10"/>
      <c r="NK30" s="37">
        <f>IF(NN30="","",(VLOOKUP(NN30,Dane!$A$2:$B$10,2)+2*NL30+NM30)*NK$6)</f>
        <v>19.5</v>
      </c>
      <c r="NL30" s="11">
        <v>0</v>
      </c>
      <c r="NM30" s="11">
        <v>3</v>
      </c>
      <c r="NN30" s="11">
        <v>5</v>
      </c>
      <c r="NO30" s="37" t="str">
        <f>IF(NR30="","",(VLOOKUP(NR30,Dane!$A$2:$B$10,2)+2*NP30+NQ30)*NO$6)</f>
        <v/>
      </c>
      <c r="NP30" s="10"/>
      <c r="NQ30" s="10"/>
      <c r="NR30" s="10"/>
      <c r="NS30" s="37" t="str">
        <f>IF(NV30="","",(VLOOKUP(NV30,Dane!$A$2:$B$10,2)+2*NT30+NU30)*NS$6)</f>
        <v/>
      </c>
      <c r="NT30" s="10"/>
      <c r="NU30" s="10"/>
      <c r="NV30" s="13"/>
    </row>
    <row r="31" spans="1:386" x14ac:dyDescent="0.25">
      <c r="A31" s="6">
        <v>25</v>
      </c>
      <c r="B31" s="7" t="s">
        <v>201</v>
      </c>
      <c r="C31" s="8">
        <v>2004</v>
      </c>
      <c r="D31" s="54" t="str">
        <f>VLOOKUP(C31,Dane!$A$17:$B$34,2)</f>
        <v>dziecko</v>
      </c>
      <c r="E31" s="43" t="s">
        <v>202</v>
      </c>
      <c r="F31" s="49">
        <f t="shared" si="73"/>
        <v>268.5</v>
      </c>
      <c r="G31" s="47">
        <f t="shared" si="151"/>
        <v>43.5</v>
      </c>
      <c r="H31" s="47">
        <f t="shared" si="151"/>
        <v>40.5</v>
      </c>
      <c r="I31" s="47">
        <f t="shared" si="151"/>
        <v>37.5</v>
      </c>
      <c r="J31" s="47">
        <f t="shared" si="151"/>
        <v>32</v>
      </c>
      <c r="K31" s="47">
        <f t="shared" si="151"/>
        <v>28.5</v>
      </c>
      <c r="L31" s="47">
        <f t="shared" si="151"/>
        <v>23</v>
      </c>
      <c r="M31" s="47">
        <f t="shared" si="151"/>
        <v>22.5</v>
      </c>
      <c r="N31" s="47">
        <f t="shared" si="151"/>
        <v>20</v>
      </c>
      <c r="O31" s="47">
        <f t="shared" si="151"/>
        <v>12</v>
      </c>
      <c r="P31" s="47">
        <f t="shared" si="151"/>
        <v>9</v>
      </c>
      <c r="Q31" s="45" t="str">
        <f t="shared" si="75"/>
        <v/>
      </c>
      <c r="R31" s="39" t="str">
        <f t="shared" si="76"/>
        <v/>
      </c>
      <c r="S31" s="39" t="str">
        <f t="shared" si="77"/>
        <v/>
      </c>
      <c r="T31" s="39" t="str">
        <f t="shared" si="78"/>
        <v/>
      </c>
      <c r="U31" s="39" t="str">
        <f t="shared" si="79"/>
        <v/>
      </c>
      <c r="V31" s="39">
        <f t="shared" si="80"/>
        <v>40.5</v>
      </c>
      <c r="W31" s="39" t="str">
        <f t="shared" si="81"/>
        <v/>
      </c>
      <c r="X31" s="39">
        <f t="shared" si="82"/>
        <v>32</v>
      </c>
      <c r="Y31" s="39" t="str">
        <f t="shared" si="83"/>
        <v/>
      </c>
      <c r="Z31" s="39" t="str">
        <f t="shared" si="84"/>
        <v/>
      </c>
      <c r="AA31" s="39" t="str">
        <f t="shared" si="85"/>
        <v/>
      </c>
      <c r="AB31" s="39" t="str">
        <f t="shared" si="86"/>
        <v/>
      </c>
      <c r="AC31" s="39">
        <f t="shared" si="87"/>
        <v>37.5</v>
      </c>
      <c r="AD31" s="39" t="str">
        <f t="shared" si="88"/>
        <v/>
      </c>
      <c r="AE31" s="39" t="str">
        <f t="shared" si="89"/>
        <v/>
      </c>
      <c r="AF31" s="39" t="str">
        <f t="shared" si="90"/>
        <v/>
      </c>
      <c r="AG31" s="39" t="str">
        <f t="shared" si="91"/>
        <v/>
      </c>
      <c r="AH31" s="39" t="str">
        <f t="shared" si="92"/>
        <v/>
      </c>
      <c r="AI31" s="39">
        <f t="shared" si="93"/>
        <v>20</v>
      </c>
      <c r="AJ31" s="39" t="str">
        <f t="shared" si="94"/>
        <v/>
      </c>
      <c r="AK31" s="39">
        <f t="shared" si="95"/>
        <v>43.5</v>
      </c>
      <c r="AL31" s="39" t="str">
        <f t="shared" si="96"/>
        <v/>
      </c>
      <c r="AM31" s="39" t="str">
        <f t="shared" si="97"/>
        <v/>
      </c>
      <c r="AN31" s="39" t="str">
        <f t="shared" si="98"/>
        <v/>
      </c>
      <c r="AO31" s="39">
        <f t="shared" si="99"/>
        <v>12</v>
      </c>
      <c r="AP31" s="39" t="str">
        <f t="shared" si="100"/>
        <v/>
      </c>
      <c r="AQ31" s="39" t="str">
        <f t="shared" si="101"/>
        <v/>
      </c>
      <c r="AR31" s="39" t="str">
        <f t="shared" si="102"/>
        <v/>
      </c>
      <c r="AS31" s="39" t="str">
        <f t="shared" si="103"/>
        <v/>
      </c>
      <c r="AT31" s="39" t="str">
        <f t="shared" si="104"/>
        <v/>
      </c>
      <c r="AU31" s="39" t="str">
        <f t="shared" si="105"/>
        <v/>
      </c>
      <c r="AV31" s="39" t="str">
        <f t="shared" si="106"/>
        <v/>
      </c>
      <c r="AW31" s="39" t="str">
        <f t="shared" si="107"/>
        <v/>
      </c>
      <c r="AX31" s="39" t="str">
        <f t="shared" si="108"/>
        <v/>
      </c>
      <c r="AY31" s="39" t="str">
        <f t="shared" si="109"/>
        <v/>
      </c>
      <c r="AZ31" s="39" t="str">
        <f t="shared" si="110"/>
        <v/>
      </c>
      <c r="BA31" s="39" t="str">
        <f t="shared" si="111"/>
        <v/>
      </c>
      <c r="BB31" s="39" t="str">
        <f t="shared" si="112"/>
        <v/>
      </c>
      <c r="BC31" s="39" t="str">
        <f t="shared" si="113"/>
        <v/>
      </c>
      <c r="BD31" s="39" t="str">
        <f t="shared" si="114"/>
        <v/>
      </c>
      <c r="BE31" s="39" t="str">
        <f t="shared" si="115"/>
        <v/>
      </c>
      <c r="BF31" s="39" t="str">
        <f t="shared" si="116"/>
        <v/>
      </c>
      <c r="BG31" s="39" t="str">
        <f t="shared" si="117"/>
        <v/>
      </c>
      <c r="BH31" s="39" t="str">
        <f t="shared" si="118"/>
        <v/>
      </c>
      <c r="BI31" s="39" t="str">
        <f t="shared" si="119"/>
        <v/>
      </c>
      <c r="BJ31" s="39" t="str">
        <f t="shared" si="120"/>
        <v/>
      </c>
      <c r="BK31" s="39" t="str">
        <f t="shared" si="121"/>
        <v/>
      </c>
      <c r="BL31" s="39" t="str">
        <f t="shared" si="122"/>
        <v/>
      </c>
      <c r="BM31" s="39" t="str">
        <f t="shared" si="123"/>
        <v/>
      </c>
      <c r="BN31" s="39">
        <f t="shared" si="124"/>
        <v>9</v>
      </c>
      <c r="BO31" s="39" t="str">
        <f t="shared" si="125"/>
        <v/>
      </c>
      <c r="BP31" s="39" t="str">
        <f t="shared" si="126"/>
        <v/>
      </c>
      <c r="BQ31" s="39">
        <f t="shared" si="127"/>
        <v>22.5</v>
      </c>
      <c r="BR31" s="39" t="str">
        <f t="shared" si="128"/>
        <v/>
      </c>
      <c r="BS31" s="39" t="str">
        <f t="shared" si="129"/>
        <v/>
      </c>
      <c r="BT31" s="39" t="str">
        <f t="shared" si="130"/>
        <v/>
      </c>
      <c r="BU31" s="39" t="str">
        <f t="shared" si="131"/>
        <v/>
      </c>
      <c r="BV31" s="39" t="str">
        <f t="shared" si="132"/>
        <v/>
      </c>
      <c r="BW31" s="39" t="str">
        <f t="shared" si="133"/>
        <v/>
      </c>
      <c r="BX31" s="39" t="str">
        <f t="shared" si="134"/>
        <v/>
      </c>
      <c r="BY31" s="39" t="str">
        <f t="shared" si="135"/>
        <v/>
      </c>
      <c r="BZ31" s="39" t="str">
        <f t="shared" si="136"/>
        <v/>
      </c>
      <c r="CA31" s="39" t="str">
        <f t="shared" si="137"/>
        <v/>
      </c>
      <c r="CB31" s="39" t="str">
        <f t="shared" si="138"/>
        <v/>
      </c>
      <c r="CC31" s="39" t="str">
        <f t="shared" si="139"/>
        <v/>
      </c>
      <c r="CD31" s="39" t="str">
        <f t="shared" si="140"/>
        <v/>
      </c>
      <c r="CE31" s="39" t="str">
        <f t="shared" si="141"/>
        <v/>
      </c>
      <c r="CF31" s="39">
        <f t="shared" si="142"/>
        <v>23</v>
      </c>
      <c r="CG31" s="39">
        <f t="shared" si="143"/>
        <v>28.5</v>
      </c>
      <c r="CH31" s="39" t="str">
        <f t="shared" si="144"/>
        <v/>
      </c>
      <c r="CI31" s="39" t="str">
        <f t="shared" si="145"/>
        <v/>
      </c>
      <c r="CJ31" s="39" t="str">
        <f t="shared" si="146"/>
        <v/>
      </c>
      <c r="CK31" s="39" t="str">
        <f t="shared" si="147"/>
        <v/>
      </c>
      <c r="CL31" s="39" t="str">
        <f t="shared" si="148"/>
        <v/>
      </c>
      <c r="CM31" s="37" t="str">
        <f>IF(CP31="","",(VLOOKUP(CP31,Dane!$A$2:$B$10,2)+2*CN31+CO31)*CM$6)</f>
        <v/>
      </c>
      <c r="CN31" s="10"/>
      <c r="CO31" s="10"/>
      <c r="CP31" s="10"/>
      <c r="CQ31" s="37" t="str">
        <f>IF(CT31="","",(VLOOKUP(CT31,Dane!$A$2:$B$10,2)+2*CR31+CS31)*CQ$6)</f>
        <v/>
      </c>
      <c r="CR31" s="10"/>
      <c r="CS31" s="10"/>
      <c r="CT31" s="10"/>
      <c r="CU31" s="37" t="str">
        <f>IF(CX31="","",(VLOOKUP(CX31,Dane!$A$2:$B$10,2)+2*CV31+CW31)*CU$6)</f>
        <v/>
      </c>
      <c r="CV31" s="10"/>
      <c r="CW31" s="10"/>
      <c r="CX31" s="10"/>
      <c r="CY31" s="37" t="str">
        <f>IF(DB31="","",(VLOOKUP(DB31,Dane!$A$2:$B$10,2)+2*CZ31+DA31)*CY$6)</f>
        <v/>
      </c>
      <c r="CZ31" s="10"/>
      <c r="DA31" s="10"/>
      <c r="DB31" s="10"/>
      <c r="DC31" s="37" t="str">
        <f>IF(DF31="","",(VLOOKUP(DF31,Dane!$A$2:$B$10,2)+2*DD31+DE31)*DC$6)</f>
        <v/>
      </c>
      <c r="DD31" s="10"/>
      <c r="DE31" s="10"/>
      <c r="DF31" s="10"/>
      <c r="DG31" s="37">
        <f>IF(DJ31="","",(VLOOKUP(DJ31,Dane!$A$2:$B$10,2)+2*DH31+DI31)*DG$6)</f>
        <v>40.5</v>
      </c>
      <c r="DH31" s="11">
        <v>4</v>
      </c>
      <c r="DI31" s="11">
        <v>2</v>
      </c>
      <c r="DJ31" s="11">
        <v>5</v>
      </c>
      <c r="DK31" s="37" t="str">
        <f>IF(DN31="","",(VLOOKUP(DN31,Dane!$A$2:$B$10,2)+2*DL31+DM31)*DK$6)</f>
        <v/>
      </c>
      <c r="DL31" s="10"/>
      <c r="DM31" s="10"/>
      <c r="DN31" s="10"/>
      <c r="DO31" s="37">
        <f>IF(DR31="","",(VLOOKUP(DR31,Dane!$A$2:$B$10,2)+2*DP31+DQ31)*DO$6)</f>
        <v>32</v>
      </c>
      <c r="DP31" s="11">
        <v>4</v>
      </c>
      <c r="DQ31" s="11">
        <v>1</v>
      </c>
      <c r="DR31" s="11">
        <v>2</v>
      </c>
      <c r="DS31" s="37" t="str">
        <f>IF(DV31="","",(VLOOKUP(DV31,Dane!$A$2:$B$10,2)+2*DT31+DU31)*DS$6)</f>
        <v/>
      </c>
      <c r="DT31" s="10"/>
      <c r="DU31" s="10"/>
      <c r="DV31" s="10"/>
      <c r="DW31" s="37" t="str">
        <f>IF(DZ31="","",(VLOOKUP(DZ31,Dane!$A$2:$B$10,2)+2*DX31+DY31)*DW$6)</f>
        <v/>
      </c>
      <c r="DX31" s="10"/>
      <c r="DY31" s="10"/>
      <c r="DZ31" s="10"/>
      <c r="EA31" s="37" t="str">
        <f>IF(ED31="","",(VLOOKUP(ED31,Dane!$A$2:$B$10,2)+2*EB31+EC31)*EA$6)</f>
        <v/>
      </c>
      <c r="EB31" s="10"/>
      <c r="EC31" s="10"/>
      <c r="ED31" s="10"/>
      <c r="EE31" s="37" t="str">
        <f>IF(EH31="","",(VLOOKUP(EH31,Dane!$A$2:$B$10,2)+2*EF31+EG31)*EE$6)</f>
        <v/>
      </c>
      <c r="EF31" s="10"/>
      <c r="EG31" s="10"/>
      <c r="EH31" s="10"/>
      <c r="EI31" s="37">
        <f>IF(EL31="","",(VLOOKUP(EL31,Dane!$A$2:$B$10,2)+2*EJ31+EK31)*EI$6)</f>
        <v>37.5</v>
      </c>
      <c r="EJ31" s="11">
        <v>3</v>
      </c>
      <c r="EK31" s="11">
        <v>1</v>
      </c>
      <c r="EL31" s="11">
        <v>3</v>
      </c>
      <c r="EM31" s="37" t="str">
        <f>IF(EP31="","",(VLOOKUP(EP31,Dane!$A$2:$B$10,2)+2*EN31+EO31)*EM$6)</f>
        <v/>
      </c>
      <c r="EN31" s="10"/>
      <c r="EO31" s="10"/>
      <c r="EP31" s="10"/>
      <c r="EQ31" s="37" t="str">
        <f>IF(ET31="","",(VLOOKUP(ET31,Dane!$A$2:$B$10,2)+2*ER31+ES31)*EQ$6)</f>
        <v/>
      </c>
      <c r="ER31" s="10"/>
      <c r="ES31" s="10"/>
      <c r="ET31" s="10"/>
      <c r="EU31" s="37" t="str">
        <f>IF(EX31="","",(VLOOKUP(EX31,Dane!$A$2:$B$10,2)+2*EV31+EW31)*EU$6)</f>
        <v/>
      </c>
      <c r="EV31" s="10"/>
      <c r="EW31" s="10"/>
      <c r="EX31" s="10"/>
      <c r="EY31" s="37" t="str">
        <f>IF(FB31="","",(VLOOKUP(FB31,Dane!$A$2:$B$10,2)+2*EZ31+FA31)*EY$6)</f>
        <v/>
      </c>
      <c r="EZ31" s="10"/>
      <c r="FA31" s="10"/>
      <c r="FB31" s="10"/>
      <c r="FC31" s="37" t="str">
        <f>IF(FF31="","",(VLOOKUP(FF31,Dane!$A$2:$B$10,2)+2*FD31+FE31)*FC$6)</f>
        <v/>
      </c>
      <c r="FD31" s="10"/>
      <c r="FE31" s="10"/>
      <c r="FF31" s="10"/>
      <c r="FG31" s="37">
        <f>IF(FJ31="","",(VLOOKUP(FJ31,Dane!$A$2:$B$10,2)+2*FH31+FI31)*FG$6)</f>
        <v>20</v>
      </c>
      <c r="FH31" s="11">
        <v>1</v>
      </c>
      <c r="FI31" s="11">
        <v>2</v>
      </c>
      <c r="FJ31" s="11">
        <v>9</v>
      </c>
      <c r="FK31" s="37" t="str">
        <f>IF(FN31="","",(VLOOKUP(FN31,Dane!$A$2:$B$10,2)+2*FL31+FM31)*FK$6)</f>
        <v/>
      </c>
      <c r="FL31" s="10"/>
      <c r="FM31" s="10"/>
      <c r="FN31" s="10"/>
      <c r="FO31" s="37">
        <f>IF(FR31="","",(VLOOKUP(FR31,Dane!$A$2:$B$10,2)+2*FP31+FQ31)*FO$6)</f>
        <v>43.5</v>
      </c>
      <c r="FP31" s="11">
        <v>4</v>
      </c>
      <c r="FQ31" s="11">
        <v>1</v>
      </c>
      <c r="FR31" s="11">
        <v>3</v>
      </c>
      <c r="FS31" s="37" t="str">
        <f>IF(FV31="","",(VLOOKUP(FV31,Dane!$A$2:$B$10,2)+2*FT31+FU31)*FS$6)</f>
        <v/>
      </c>
      <c r="FT31" s="10"/>
      <c r="FU31" s="10"/>
      <c r="FV31" s="10"/>
      <c r="FW31" s="37" t="str">
        <f>IF(FZ31="","",(VLOOKUP(FZ31,Dane!$A$2:$B$10,2)+2*FX31+FY31)*FW$6)</f>
        <v/>
      </c>
      <c r="FX31" s="10"/>
      <c r="FY31" s="10"/>
      <c r="FZ31" s="10"/>
      <c r="GA31" s="37" t="str">
        <f>IF(GD31="","",(VLOOKUP(GD31,Dane!$A$2:$B$10,2)+2*GB31+GC31)*GA$6)</f>
        <v/>
      </c>
      <c r="GB31" s="10"/>
      <c r="GC31" s="10"/>
      <c r="GD31" s="10"/>
      <c r="GE31" s="37">
        <f>IF(GH31="","",(VLOOKUP(GH31,Dane!$A$2:$B$10,2)+2*GF31+GG31)*GE$6)</f>
        <v>12</v>
      </c>
      <c r="GF31" s="11">
        <v>1</v>
      </c>
      <c r="GG31" s="11">
        <v>2</v>
      </c>
      <c r="GH31" s="11">
        <v>0</v>
      </c>
      <c r="GI31" s="37" t="str">
        <f>IF(GL31="","",(VLOOKUP(GL31,Dane!$A$2:$B$10,2)+2*GJ31+GK31)*GI$6)</f>
        <v/>
      </c>
      <c r="GJ31" s="10"/>
      <c r="GK31" s="10"/>
      <c r="GL31" s="10"/>
      <c r="GM31" s="37" t="str">
        <f>IF(GP31="","",(VLOOKUP(GP31,Dane!$A$2:$B$10,2)+2*GN31+GO31)*GM$6)</f>
        <v/>
      </c>
      <c r="GN31" s="10"/>
      <c r="GO31" s="10"/>
      <c r="GP31" s="10"/>
      <c r="GQ31" s="37" t="str">
        <f>IF(GT31="","",(VLOOKUP(GT31,Dane!$A$2:$B$10,2)+2*GR31+GS31)*GQ$6)</f>
        <v/>
      </c>
      <c r="GR31" s="10"/>
      <c r="GS31" s="10"/>
      <c r="GT31" s="10"/>
      <c r="GU31" s="37" t="str">
        <f>IF(GX31="","",(VLOOKUP(GX31,Dane!$A$2:$B$10,2)+2*GV31+GW31)*GU$6)</f>
        <v/>
      </c>
      <c r="GV31" s="10"/>
      <c r="GW31" s="10"/>
      <c r="GX31" s="10"/>
      <c r="GY31" s="37" t="str">
        <f>IF(HB31="","",(VLOOKUP(HB31,Dane!$A$2:$B$10,2)+2*GZ31+HA31)*GY$6)</f>
        <v/>
      </c>
      <c r="GZ31" s="10"/>
      <c r="HA31" s="10"/>
      <c r="HB31" s="10"/>
      <c r="HC31" s="37" t="str">
        <f>IF(HF31="","",(VLOOKUP(HF31,Dane!$A$2:$B$10,2)+2*HD31+HE31)*HC$6)</f>
        <v/>
      </c>
      <c r="HD31" s="10"/>
      <c r="HE31" s="10"/>
      <c r="HF31" s="10"/>
      <c r="HG31" s="37" t="str">
        <f>IF(HJ31="","",(VLOOKUP(HJ31,Dane!$A$2:$B$10,2)+2*HH31+HI31)*HG$6)</f>
        <v/>
      </c>
      <c r="HH31" s="10"/>
      <c r="HI31" s="10"/>
      <c r="HJ31" s="10"/>
      <c r="HK31" s="37" t="str">
        <f>IF(HN31="","",(VLOOKUP(HN31,Dane!$A$2:$B$10,2)+2*HL31+HM31)*HK$6)</f>
        <v/>
      </c>
      <c r="HL31" s="10"/>
      <c r="HM31" s="10"/>
      <c r="HN31" s="10"/>
      <c r="HO31" s="37" t="str">
        <f>IF(HR31="","",(VLOOKUP(HR31,Dane!$A$2:$B$10,2)+2*HP31+HQ31)*HO$6)</f>
        <v/>
      </c>
      <c r="HP31" s="10"/>
      <c r="HQ31" s="10"/>
      <c r="HR31" s="10"/>
      <c r="HS31" s="37" t="str">
        <f>IF(HV31="","",(VLOOKUP(HV31,Dane!$A$2:$B$10,2)+2*HT31+HU31)*HS$6)</f>
        <v/>
      </c>
      <c r="HT31" s="10"/>
      <c r="HU31" s="10"/>
      <c r="HV31" s="10"/>
      <c r="HW31" s="37" t="str">
        <f>IF(HZ31="","",(VLOOKUP(HZ31,Dane!$A$2:$B$10,2)+2*HX31+HY31)*HW$6)</f>
        <v/>
      </c>
      <c r="HX31" s="10"/>
      <c r="HY31" s="10"/>
      <c r="HZ31" s="10"/>
      <c r="IA31" s="37" t="str">
        <f>IF(ID31="","",(VLOOKUP(ID31,Dane!$A$2:$B$10,2)+2*IB31+IC31)*IA$6)</f>
        <v/>
      </c>
      <c r="IB31" s="10"/>
      <c r="IC31" s="10"/>
      <c r="ID31" s="10"/>
      <c r="IE31" s="37" t="str">
        <f>IF(IH31="","",(VLOOKUP(IH31,Dane!$A$2:$B$10,2)+2*IF31+IG31)*IE$6)</f>
        <v/>
      </c>
      <c r="IF31" s="10"/>
      <c r="IG31" s="10"/>
      <c r="IH31" s="10"/>
      <c r="II31" s="37" t="str">
        <f>IF(IL31="","",(VLOOKUP(IL31,Dane!$A$2:$B$10,2)+2*IJ31+IK31)*II$6)</f>
        <v/>
      </c>
      <c r="IJ31" s="10"/>
      <c r="IK31" s="10"/>
      <c r="IL31" s="10"/>
      <c r="IM31" s="37" t="str">
        <f>IF(IP31="","",(VLOOKUP(IP31,Dane!$A$2:$B$10,2)+2*IN31+IO31)*IM$6)</f>
        <v/>
      </c>
      <c r="IN31" s="10"/>
      <c r="IO31" s="10"/>
      <c r="IP31" s="10"/>
      <c r="IQ31" s="37" t="str">
        <f>IF(IT31="","",(VLOOKUP(IT31,Dane!$A$2:$B$10,2)+2*IR31+IS31)*IQ$6)</f>
        <v/>
      </c>
      <c r="IR31" s="10"/>
      <c r="IS31" s="10"/>
      <c r="IT31" s="10"/>
      <c r="IU31" s="37" t="str">
        <f>IF(IX31="","",(VLOOKUP(IX31,Dane!$A$2:$B$10,2)+2*IV31+IW31)*IU$6)</f>
        <v/>
      </c>
      <c r="IV31" s="10"/>
      <c r="IW31" s="10"/>
      <c r="IX31" s="10"/>
      <c r="IY31" s="37" t="str">
        <f>IF(JB31="","",(VLOOKUP(JB31,Dane!$A$2:$B$10,2)+2*IZ31+JA31)*IY$6)</f>
        <v/>
      </c>
      <c r="IZ31" s="10"/>
      <c r="JA31" s="10"/>
      <c r="JB31" s="10"/>
      <c r="JC31" s="37" t="str">
        <f>IF(JF31="","",(VLOOKUP(JF31,Dane!$A$2:$B$10,2)+2*JD31+JE31)*JC$6)</f>
        <v/>
      </c>
      <c r="JD31" s="10"/>
      <c r="JE31" s="10"/>
      <c r="JF31" s="10"/>
      <c r="JG31" s="37" t="str">
        <f>IF(JJ31="","",(VLOOKUP(JJ31,Dane!$A$2:$B$10,2)+2*JH31+JI31)*JG$6)</f>
        <v/>
      </c>
      <c r="JH31" s="10"/>
      <c r="JI31" s="10"/>
      <c r="JJ31" s="10"/>
      <c r="JK31" s="37" t="str">
        <f>IF(JN31="","",(VLOOKUP(JN31,Dane!$A$2:$B$10,2)+2*JL31+JM31)*JK$6)</f>
        <v/>
      </c>
      <c r="JL31" s="10"/>
      <c r="JM31" s="10"/>
      <c r="JN31" s="10"/>
      <c r="JO31" s="37" t="str">
        <f>IF(JR31="","",(VLOOKUP(JR31,Dane!$A$2:$B$10,2)+2*JP31+JQ31)*JO$6)</f>
        <v/>
      </c>
      <c r="JP31" s="10"/>
      <c r="JQ31" s="10"/>
      <c r="JR31" s="10"/>
      <c r="JS31" s="37" t="str">
        <f>IF(JV31="","",(VLOOKUP(JV31,Dane!$A$2:$B$10,2)+2*JT31+JU31)*JS$6)</f>
        <v/>
      </c>
      <c r="JT31" s="10"/>
      <c r="JU31" s="10"/>
      <c r="JV31" s="10"/>
      <c r="JW31" s="37" t="str">
        <f>IF(JZ31="","",(VLOOKUP(JZ31,Dane!$A$2:$B$10,2)+2*JX31+JY31)*JW$6)</f>
        <v/>
      </c>
      <c r="JX31" s="10"/>
      <c r="JY31" s="10"/>
      <c r="JZ31" s="10"/>
      <c r="KA31" s="37">
        <f>IF(KD31="","",(VLOOKUP(KD31,Dane!$A$2:$B$10,2)+2*KB31+KC31)*KA$6)</f>
        <v>9</v>
      </c>
      <c r="KB31" s="11">
        <v>0</v>
      </c>
      <c r="KC31" s="11">
        <v>3</v>
      </c>
      <c r="KD31" s="11">
        <v>0</v>
      </c>
      <c r="KE31" s="37" t="str">
        <f>IF(KH31="","",(VLOOKUP(KH31,Dane!$A$2:$B$10,2)+2*KF31+KG31)*KE$6)</f>
        <v/>
      </c>
      <c r="KF31" s="10"/>
      <c r="KG31" s="10"/>
      <c r="KH31" s="10"/>
      <c r="KI31" s="37" t="str">
        <f>IF(KL31="","",(VLOOKUP(KL31,Dane!$A$2:$B$10,2)+2*KJ31+KK31)*KI$6)</f>
        <v/>
      </c>
      <c r="KJ31" s="10"/>
      <c r="KK31" s="10"/>
      <c r="KL31" s="10"/>
      <c r="KM31" s="37">
        <f>IF(KP31="","",(VLOOKUP(KP31,Dane!$A$2:$B$10,2)+2*KN31+KO31)*KM$6)</f>
        <v>22.5</v>
      </c>
      <c r="KN31" s="11">
        <v>1</v>
      </c>
      <c r="KO31" s="11">
        <v>2</v>
      </c>
      <c r="KP31" s="11">
        <v>5</v>
      </c>
      <c r="KQ31" s="37" t="str">
        <f>IF(KT31="","",(VLOOKUP(KT31,Dane!$A$2:$B$10,2)+2*KR31+KS31)*KQ$6)</f>
        <v/>
      </c>
      <c r="KR31" s="10"/>
      <c r="KS31" s="10"/>
      <c r="KT31" s="10"/>
      <c r="KU31" s="37" t="str">
        <f>IF(KX31="","",(VLOOKUP(KX31,Dane!$A$2:$B$10,2)+2*KV31+KW31)*KU$6)</f>
        <v/>
      </c>
      <c r="KV31" s="10"/>
      <c r="KW31" s="10"/>
      <c r="KX31" s="10"/>
      <c r="KY31" s="37" t="str">
        <f>IF(LB31="","",(VLOOKUP(LB31,Dane!$A$2:$B$10,2)+2*KZ31+LA31)*KY$6)</f>
        <v/>
      </c>
      <c r="KZ31" s="10"/>
      <c r="LA31" s="10"/>
      <c r="LB31" s="10"/>
      <c r="LC31" s="37" t="str">
        <f>IF(LF31="","",(VLOOKUP(LF31,Dane!$A$2:$B$10,2)+2*LD31+LE31)*LC$6)</f>
        <v/>
      </c>
      <c r="LD31" s="10"/>
      <c r="LE31" s="10"/>
      <c r="LF31" s="10"/>
      <c r="LG31" s="37" t="str">
        <f>IF(LJ31="","",(VLOOKUP(LJ31,Dane!$A$2:$B$10,2)+2*LH31+LI31)*LG$6)</f>
        <v/>
      </c>
      <c r="LH31" s="10"/>
      <c r="LI31" s="10"/>
      <c r="LJ31" s="10"/>
      <c r="LK31" s="37" t="str">
        <f>IF(LN31="","",(VLOOKUP(LN31,Dane!$A$2:$B$10,2)+2*LL31+LM31)*LK$6)</f>
        <v/>
      </c>
      <c r="LL31" s="10"/>
      <c r="LM31" s="10"/>
      <c r="LN31" s="10"/>
      <c r="LO31" s="37" t="str">
        <f>IF(LR31="","",(VLOOKUP(LR31,Dane!$A$2:$B$10,2)+2*LP31+LQ31)*LO$6)</f>
        <v/>
      </c>
      <c r="LP31" s="10"/>
      <c r="LQ31" s="10"/>
      <c r="LR31" s="10"/>
      <c r="LS31" s="37" t="str">
        <f>IF(LV31="","",(VLOOKUP(LV31,Dane!$A$2:$B$10,2)+2*LT31+LU31)*LS$6)</f>
        <v/>
      </c>
      <c r="LT31" s="10"/>
      <c r="LU31" s="10"/>
      <c r="LV31" s="10"/>
      <c r="LW31" s="37" t="str">
        <f>IF(LZ31="","",(VLOOKUP(LZ31,Dane!$A$2:$B$10,2)+2*LX31+LY31)*LW$6)</f>
        <v/>
      </c>
      <c r="LX31" s="10"/>
      <c r="LY31" s="10"/>
      <c r="LZ31" s="10"/>
      <c r="MA31" s="37" t="str">
        <f>IF(MD31="","",(VLOOKUP(MD31,Dane!$A$2:$B$10,2)+2*MB31+MC31)*MA$6)</f>
        <v/>
      </c>
      <c r="MB31" s="10"/>
      <c r="MC31" s="10"/>
      <c r="MD31" s="10"/>
      <c r="ME31" s="37" t="str">
        <f>IF(MH31="","",(VLOOKUP(MH31,Dane!$A$2:$B$10,2)+2*MF31+MG31)*ME$6)</f>
        <v/>
      </c>
      <c r="MF31" s="10"/>
      <c r="MG31" s="10"/>
      <c r="MH31" s="10"/>
      <c r="MI31" s="37" t="str">
        <f>IF(ML31="","",(VLOOKUP(ML31,Dane!$A$2:$B$10,2)+2*MJ31+MK31)*MI$6)</f>
        <v/>
      </c>
      <c r="MJ31" s="10"/>
      <c r="MK31" s="10"/>
      <c r="ML31" s="10"/>
      <c r="MM31" s="37" t="str">
        <f>IF(MP31="","",(VLOOKUP(MP31,Dane!$A$2:$B$10,2)+2*MN31+MO31)*MM$6)</f>
        <v/>
      </c>
      <c r="MN31" s="10"/>
      <c r="MO31" s="10"/>
      <c r="MP31" s="10"/>
      <c r="MQ31" s="37" t="str">
        <f>IF(MT31="","",(VLOOKUP(MT31,Dane!$A$2:$B$10,2)+2*MR31+MS31)*MQ$6)</f>
        <v/>
      </c>
      <c r="MR31" s="10"/>
      <c r="MS31" s="10"/>
      <c r="MT31" s="10"/>
      <c r="MU31" s="37">
        <f>IF(MX31="","",(VLOOKUP(MX31,Dane!$A$2:$B$10,2)+2*MV31+MW31)*MU$6)</f>
        <v>23</v>
      </c>
      <c r="MV31" s="11">
        <v>2</v>
      </c>
      <c r="MW31" s="11">
        <v>2</v>
      </c>
      <c r="MX31" s="11">
        <v>3</v>
      </c>
      <c r="MY31" s="37">
        <f>IF(NB31="","",(VLOOKUP(NB31,Dane!$A$2:$B$10,2)+2*MZ31+NA31)*MY$6)</f>
        <v>28.5</v>
      </c>
      <c r="MZ31" s="11">
        <v>2</v>
      </c>
      <c r="NA31" s="11">
        <v>2</v>
      </c>
      <c r="NB31" s="11">
        <v>5</v>
      </c>
      <c r="NC31" s="37" t="str">
        <f>IF(NF31="","",(VLOOKUP(NF31,Dane!$A$2:$B$10,2)+2*ND31+NE31)*NC$6)</f>
        <v/>
      </c>
      <c r="ND31" s="10"/>
      <c r="NE31" s="10"/>
      <c r="NF31" s="10"/>
      <c r="NG31" s="37" t="str">
        <f>IF(NJ31="","",(VLOOKUP(NJ31,Dane!$A$2:$B$10,2)+2*NH31+NI31)*NG$6)</f>
        <v/>
      </c>
      <c r="NH31" s="10"/>
      <c r="NI31" s="10"/>
      <c r="NJ31" s="10"/>
      <c r="NK31" s="37" t="str">
        <f>IF(NN31="","",(VLOOKUP(NN31,Dane!$A$2:$B$10,2)+2*NL31+NM31)*NK$6)</f>
        <v/>
      </c>
      <c r="NL31" s="10"/>
      <c r="NM31" s="10"/>
      <c r="NN31" s="10"/>
      <c r="NO31" s="37" t="str">
        <f>IF(NR31="","",(VLOOKUP(NR31,Dane!$A$2:$B$10,2)+2*NP31+NQ31)*NO$6)</f>
        <v/>
      </c>
      <c r="NP31" s="10"/>
      <c r="NQ31" s="10"/>
      <c r="NR31" s="10"/>
      <c r="NS31" s="37" t="str">
        <f>IF(NV31="","",(VLOOKUP(NV31,Dane!$A$2:$B$10,2)+2*NT31+NU31)*NS$6)</f>
        <v/>
      </c>
      <c r="NT31" s="10"/>
      <c r="NU31" s="10"/>
      <c r="NV31" s="13"/>
    </row>
    <row r="32" spans="1:386" x14ac:dyDescent="0.25">
      <c r="A32" s="6">
        <v>26</v>
      </c>
      <c r="B32" s="7" t="s">
        <v>203</v>
      </c>
      <c r="C32" s="8">
        <v>2006</v>
      </c>
      <c r="D32" s="54" t="str">
        <f>VLOOKUP(C32,Dane!$A$17:$B$34,2)</f>
        <v>funny</v>
      </c>
      <c r="E32" s="43" t="s">
        <v>204</v>
      </c>
      <c r="F32" s="49">
        <f t="shared" si="73"/>
        <v>265</v>
      </c>
      <c r="G32" s="47">
        <f t="shared" si="151"/>
        <v>48</v>
      </c>
      <c r="H32" s="47">
        <f t="shared" si="151"/>
        <v>37.5</v>
      </c>
      <c r="I32" s="47">
        <f t="shared" si="151"/>
        <v>37.5</v>
      </c>
      <c r="J32" s="47">
        <f t="shared" si="151"/>
        <v>34.5</v>
      </c>
      <c r="K32" s="47">
        <f t="shared" si="151"/>
        <v>34.5</v>
      </c>
      <c r="L32" s="47">
        <f t="shared" si="151"/>
        <v>34</v>
      </c>
      <c r="M32" s="47">
        <f t="shared" si="151"/>
        <v>23</v>
      </c>
      <c r="N32" s="47">
        <f t="shared" si="151"/>
        <v>16</v>
      </c>
      <c r="O32" s="47" t="str">
        <f t="shared" si="151"/>
        <v/>
      </c>
      <c r="P32" s="47" t="str">
        <f t="shared" si="151"/>
        <v/>
      </c>
      <c r="Q32" s="45" t="str">
        <f t="shared" si="75"/>
        <v/>
      </c>
      <c r="R32" s="39" t="str">
        <f t="shared" si="76"/>
        <v/>
      </c>
      <c r="S32" s="39" t="str">
        <f t="shared" si="77"/>
        <v/>
      </c>
      <c r="T32" s="39" t="str">
        <f t="shared" si="78"/>
        <v/>
      </c>
      <c r="U32" s="39" t="str">
        <f t="shared" si="79"/>
        <v/>
      </c>
      <c r="V32" s="39" t="str">
        <f t="shared" si="80"/>
        <v/>
      </c>
      <c r="W32" s="39">
        <f t="shared" si="81"/>
        <v>34</v>
      </c>
      <c r="X32" s="39" t="str">
        <f t="shared" si="82"/>
        <v/>
      </c>
      <c r="Y32" s="39" t="str">
        <f t="shared" si="83"/>
        <v/>
      </c>
      <c r="Z32" s="39" t="str">
        <f t="shared" si="84"/>
        <v/>
      </c>
      <c r="AA32" s="39" t="str">
        <f t="shared" si="85"/>
        <v/>
      </c>
      <c r="AB32" s="39" t="str">
        <f t="shared" si="86"/>
        <v/>
      </c>
      <c r="AC32" s="39" t="str">
        <f t="shared" si="87"/>
        <v/>
      </c>
      <c r="AD32" s="39" t="str">
        <f t="shared" si="88"/>
        <v/>
      </c>
      <c r="AE32" s="39" t="str">
        <f t="shared" si="89"/>
        <v/>
      </c>
      <c r="AF32" s="39" t="str">
        <f t="shared" si="90"/>
        <v/>
      </c>
      <c r="AG32" s="39" t="str">
        <f t="shared" si="91"/>
        <v/>
      </c>
      <c r="AH32" s="39" t="str">
        <f t="shared" si="92"/>
        <v/>
      </c>
      <c r="AI32" s="39" t="str">
        <f t="shared" si="93"/>
        <v/>
      </c>
      <c r="AJ32" s="39">
        <f t="shared" si="94"/>
        <v>23</v>
      </c>
      <c r="AK32" s="39" t="str">
        <f t="shared" si="95"/>
        <v/>
      </c>
      <c r="AL32" s="39" t="str">
        <f t="shared" si="96"/>
        <v/>
      </c>
      <c r="AM32" s="39" t="str">
        <f t="shared" si="97"/>
        <v/>
      </c>
      <c r="AN32" s="39" t="str">
        <f t="shared" si="98"/>
        <v/>
      </c>
      <c r="AO32" s="39" t="str">
        <f t="shared" si="99"/>
        <v/>
      </c>
      <c r="AP32" s="39" t="str">
        <f t="shared" si="100"/>
        <v/>
      </c>
      <c r="AQ32" s="39" t="str">
        <f t="shared" si="101"/>
        <v/>
      </c>
      <c r="AR32" s="39" t="str">
        <f t="shared" si="102"/>
        <v/>
      </c>
      <c r="AS32" s="39" t="str">
        <f t="shared" si="103"/>
        <v/>
      </c>
      <c r="AT32" s="39" t="str">
        <f t="shared" si="104"/>
        <v/>
      </c>
      <c r="AU32" s="39" t="str">
        <f t="shared" si="105"/>
        <v/>
      </c>
      <c r="AV32" s="39">
        <f t="shared" si="106"/>
        <v>16</v>
      </c>
      <c r="AW32" s="39" t="str">
        <f t="shared" si="107"/>
        <v/>
      </c>
      <c r="AX32" s="39" t="str">
        <f t="shared" si="108"/>
        <v/>
      </c>
      <c r="AY32" s="39" t="str">
        <f t="shared" si="109"/>
        <v/>
      </c>
      <c r="AZ32" s="39" t="str">
        <f t="shared" si="110"/>
        <v/>
      </c>
      <c r="BA32" s="39" t="str">
        <f t="shared" si="111"/>
        <v/>
      </c>
      <c r="BB32" s="39" t="str">
        <f t="shared" si="112"/>
        <v/>
      </c>
      <c r="BC32" s="39" t="str">
        <f t="shared" si="113"/>
        <v/>
      </c>
      <c r="BD32" s="39" t="str">
        <f t="shared" si="114"/>
        <v/>
      </c>
      <c r="BE32" s="39" t="str">
        <f t="shared" si="115"/>
        <v/>
      </c>
      <c r="BF32" s="39" t="str">
        <f t="shared" si="116"/>
        <v/>
      </c>
      <c r="BG32" s="39">
        <f t="shared" si="117"/>
        <v>34.5</v>
      </c>
      <c r="BH32" s="39" t="str">
        <f t="shared" si="118"/>
        <v/>
      </c>
      <c r="BI32" s="39" t="str">
        <f t="shared" si="119"/>
        <v/>
      </c>
      <c r="BJ32" s="39" t="str">
        <f t="shared" si="120"/>
        <v/>
      </c>
      <c r="BK32" s="39" t="str">
        <f t="shared" si="121"/>
        <v/>
      </c>
      <c r="BL32" s="39">
        <f t="shared" si="122"/>
        <v>34.5</v>
      </c>
      <c r="BM32" s="39" t="str">
        <f t="shared" si="123"/>
        <v/>
      </c>
      <c r="BN32" s="39">
        <f t="shared" si="124"/>
        <v>37.5</v>
      </c>
      <c r="BO32" s="39" t="str">
        <f t="shared" si="125"/>
        <v/>
      </c>
      <c r="BP32" s="39" t="str">
        <f t="shared" si="126"/>
        <v/>
      </c>
      <c r="BQ32" s="39">
        <f t="shared" si="127"/>
        <v>48</v>
      </c>
      <c r="BR32" s="39" t="str">
        <f t="shared" si="128"/>
        <v/>
      </c>
      <c r="BS32" s="39" t="str">
        <f t="shared" si="129"/>
        <v/>
      </c>
      <c r="BT32" s="39" t="str">
        <f t="shared" si="130"/>
        <v/>
      </c>
      <c r="BU32" s="39" t="str">
        <f t="shared" si="131"/>
        <v/>
      </c>
      <c r="BV32" s="39" t="str">
        <f t="shared" si="132"/>
        <v/>
      </c>
      <c r="BW32" s="39" t="str">
        <f t="shared" si="133"/>
        <v/>
      </c>
      <c r="BX32" s="39" t="str">
        <f t="shared" si="134"/>
        <v/>
      </c>
      <c r="BY32" s="39" t="str">
        <f t="shared" si="135"/>
        <v/>
      </c>
      <c r="BZ32" s="39" t="str">
        <f t="shared" si="136"/>
        <v/>
      </c>
      <c r="CA32" s="39" t="str">
        <f t="shared" si="137"/>
        <v/>
      </c>
      <c r="CB32" s="39" t="str">
        <f t="shared" si="138"/>
        <v/>
      </c>
      <c r="CC32" s="39" t="str">
        <f t="shared" si="139"/>
        <v/>
      </c>
      <c r="CD32" s="39" t="str">
        <f t="shared" si="140"/>
        <v/>
      </c>
      <c r="CE32" s="39" t="str">
        <f t="shared" si="141"/>
        <v/>
      </c>
      <c r="CF32" s="39" t="str">
        <f t="shared" si="142"/>
        <v/>
      </c>
      <c r="CG32" s="39" t="str">
        <f t="shared" si="143"/>
        <v/>
      </c>
      <c r="CH32" s="39">
        <f t="shared" si="144"/>
        <v>37.5</v>
      </c>
      <c r="CI32" s="39" t="str">
        <f t="shared" si="145"/>
        <v/>
      </c>
      <c r="CJ32" s="39" t="str">
        <f t="shared" si="146"/>
        <v/>
      </c>
      <c r="CK32" s="39" t="str">
        <f t="shared" si="147"/>
        <v/>
      </c>
      <c r="CL32" s="39" t="str">
        <f t="shared" si="148"/>
        <v/>
      </c>
      <c r="CM32" s="37" t="str">
        <f>IF(CP32="","",(VLOOKUP(CP32,Dane!$A$2:$B$10,2)+2*CN32+CO32)*CM$6)</f>
        <v/>
      </c>
      <c r="CN32" s="10"/>
      <c r="CO32" s="10"/>
      <c r="CP32" s="10"/>
      <c r="CQ32" s="37" t="str">
        <f>IF(CT32="","",(VLOOKUP(CT32,Dane!$A$2:$B$10,2)+2*CR32+CS32)*CQ$6)</f>
        <v/>
      </c>
      <c r="CR32" s="10"/>
      <c r="CS32" s="10"/>
      <c r="CT32" s="10"/>
      <c r="CU32" s="37" t="str">
        <f>IF(CX32="","",(VLOOKUP(CX32,Dane!$A$2:$B$10,2)+2*CV32+CW32)*CU$6)</f>
        <v/>
      </c>
      <c r="CV32" s="10"/>
      <c r="CW32" s="10"/>
      <c r="CX32" s="10"/>
      <c r="CY32" s="37" t="str">
        <f>IF(DB32="","",(VLOOKUP(DB32,Dane!$A$2:$B$10,2)+2*CZ32+DA32)*CY$6)</f>
        <v/>
      </c>
      <c r="CZ32" s="10"/>
      <c r="DA32" s="10"/>
      <c r="DB32" s="10"/>
      <c r="DC32" s="37" t="str">
        <f>IF(DF32="","",(VLOOKUP(DF32,Dane!$A$2:$B$10,2)+2*DD32+DE32)*DC$6)</f>
        <v/>
      </c>
      <c r="DD32" s="10"/>
      <c r="DE32" s="10"/>
      <c r="DF32" s="10"/>
      <c r="DG32" s="37" t="str">
        <f>IF(DJ32="","",(VLOOKUP(DJ32,Dane!$A$2:$B$10,2)+2*DH32+DI32)*DG$6)</f>
        <v/>
      </c>
      <c r="DH32" s="10"/>
      <c r="DI32" s="10"/>
      <c r="DJ32" s="10"/>
      <c r="DK32" s="37">
        <f>IF(DN32="","",(VLOOKUP(DN32,Dane!$A$2:$B$10,2)+2*DL32+DM32)*DK$6)</f>
        <v>34</v>
      </c>
      <c r="DL32" s="11">
        <v>4</v>
      </c>
      <c r="DM32" s="11">
        <v>0</v>
      </c>
      <c r="DN32" s="11">
        <v>1</v>
      </c>
      <c r="DO32" s="37" t="str">
        <f>IF(DR32="","",(VLOOKUP(DR32,Dane!$A$2:$B$10,2)+2*DP32+DQ32)*DO$6)</f>
        <v/>
      </c>
      <c r="DP32" s="10"/>
      <c r="DQ32" s="10"/>
      <c r="DR32" s="10"/>
      <c r="DS32" s="37" t="str">
        <f>IF(DV32="","",(VLOOKUP(DV32,Dane!$A$2:$B$10,2)+2*DT32+DU32)*DS$6)</f>
        <v/>
      </c>
      <c r="DT32" s="10"/>
      <c r="DU32" s="10"/>
      <c r="DV32" s="10"/>
      <c r="DW32" s="37" t="str">
        <f>IF(DZ32="","",(VLOOKUP(DZ32,Dane!$A$2:$B$10,2)+2*DX32+DY32)*DW$6)</f>
        <v/>
      </c>
      <c r="DX32" s="10"/>
      <c r="DY32" s="10"/>
      <c r="DZ32" s="10"/>
      <c r="EA32" s="37" t="str">
        <f>IF(ED32="","",(VLOOKUP(ED32,Dane!$A$2:$B$10,2)+2*EB32+EC32)*EA$6)</f>
        <v/>
      </c>
      <c r="EB32" s="10"/>
      <c r="EC32" s="10"/>
      <c r="ED32" s="10"/>
      <c r="EE32" s="37" t="str">
        <f>IF(EH32="","",(VLOOKUP(EH32,Dane!$A$2:$B$10,2)+2*EF32+EG32)*EE$6)</f>
        <v/>
      </c>
      <c r="EF32" s="10"/>
      <c r="EG32" s="10"/>
      <c r="EH32" s="10"/>
      <c r="EI32" s="37" t="str">
        <f>IF(EL32="","",(VLOOKUP(EL32,Dane!$A$2:$B$10,2)+2*EJ32+EK32)*EI$6)</f>
        <v/>
      </c>
      <c r="EJ32" s="10"/>
      <c r="EK32" s="10"/>
      <c r="EL32" s="10"/>
      <c r="EM32" s="37" t="str">
        <f>IF(EP32="","",(VLOOKUP(EP32,Dane!$A$2:$B$10,2)+2*EN32+EO32)*EM$6)</f>
        <v/>
      </c>
      <c r="EN32" s="10"/>
      <c r="EO32" s="10"/>
      <c r="EP32" s="10"/>
      <c r="EQ32" s="37" t="str">
        <f>IF(ET32="","",(VLOOKUP(ET32,Dane!$A$2:$B$10,2)+2*ER32+ES32)*EQ$6)</f>
        <v/>
      </c>
      <c r="ER32" s="10"/>
      <c r="ES32" s="10"/>
      <c r="ET32" s="10"/>
      <c r="EU32" s="37" t="str">
        <f>IF(EX32="","",(VLOOKUP(EX32,Dane!$A$2:$B$10,2)+2*EV32+EW32)*EU$6)</f>
        <v/>
      </c>
      <c r="EV32" s="10"/>
      <c r="EW32" s="10"/>
      <c r="EX32" s="10"/>
      <c r="EY32" s="37" t="str">
        <f>IF(FB32="","",(VLOOKUP(FB32,Dane!$A$2:$B$10,2)+2*EZ32+FA32)*EY$6)</f>
        <v/>
      </c>
      <c r="EZ32" s="10"/>
      <c r="FA32" s="10"/>
      <c r="FB32" s="10"/>
      <c r="FC32" s="37" t="str">
        <f>IF(FF32="","",(VLOOKUP(FF32,Dane!$A$2:$B$10,2)+2*FD32+FE32)*FC$6)</f>
        <v/>
      </c>
      <c r="FD32" s="10"/>
      <c r="FE32" s="10"/>
      <c r="FF32" s="10"/>
      <c r="FG32" s="37" t="str">
        <f>IF(FJ32="","",(VLOOKUP(FJ32,Dane!$A$2:$B$10,2)+2*FH32+FI32)*FG$6)</f>
        <v/>
      </c>
      <c r="FH32" s="10"/>
      <c r="FI32" s="10"/>
      <c r="FJ32" s="10"/>
      <c r="FK32" s="37">
        <f>IF(FN32="","",(VLOOKUP(FN32,Dane!$A$2:$B$10,2)+2*FL32+FM32)*FK$6)</f>
        <v>23</v>
      </c>
      <c r="FL32" s="11">
        <v>2</v>
      </c>
      <c r="FM32" s="11">
        <v>2</v>
      </c>
      <c r="FN32" s="11">
        <v>3</v>
      </c>
      <c r="FO32" s="37" t="str">
        <f>IF(FR32="","",(VLOOKUP(FR32,Dane!$A$2:$B$10,2)+2*FP32+FQ32)*FO$6)</f>
        <v/>
      </c>
      <c r="FP32" s="10"/>
      <c r="FQ32" s="10"/>
      <c r="FR32" s="10"/>
      <c r="FS32" s="37" t="str">
        <f>IF(FV32="","",(VLOOKUP(FV32,Dane!$A$2:$B$10,2)+2*FT32+FU32)*FS$6)</f>
        <v/>
      </c>
      <c r="FT32" s="10"/>
      <c r="FU32" s="10"/>
      <c r="FV32" s="10"/>
      <c r="FW32" s="37" t="str">
        <f>IF(FZ32="","",(VLOOKUP(FZ32,Dane!$A$2:$B$10,2)+2*FX32+FY32)*FW$6)</f>
        <v/>
      </c>
      <c r="FX32" s="10"/>
      <c r="FY32" s="10"/>
      <c r="FZ32" s="10"/>
      <c r="GA32" s="37" t="str">
        <f>IF(GD32="","",(VLOOKUP(GD32,Dane!$A$2:$B$10,2)+2*GB32+GC32)*GA$6)</f>
        <v/>
      </c>
      <c r="GB32" s="10"/>
      <c r="GC32" s="10"/>
      <c r="GD32" s="10"/>
      <c r="GE32" s="37" t="str">
        <f>IF(GH32="","",(VLOOKUP(GH32,Dane!$A$2:$B$10,2)+2*GF32+GG32)*GE$6)</f>
        <v/>
      </c>
      <c r="GF32" s="10"/>
      <c r="GG32" s="10"/>
      <c r="GH32" s="10"/>
      <c r="GI32" s="37" t="str">
        <f>IF(GL32="","",(VLOOKUP(GL32,Dane!$A$2:$B$10,2)+2*GJ32+GK32)*GI$6)</f>
        <v/>
      </c>
      <c r="GJ32" s="10"/>
      <c r="GK32" s="10"/>
      <c r="GL32" s="10"/>
      <c r="GM32" s="37" t="str">
        <f>IF(GP32="","",(VLOOKUP(GP32,Dane!$A$2:$B$10,2)+2*GN32+GO32)*GM$6)</f>
        <v/>
      </c>
      <c r="GN32" s="10"/>
      <c r="GO32" s="10"/>
      <c r="GP32" s="10"/>
      <c r="GQ32" s="37" t="str">
        <f>IF(GT32="","",(VLOOKUP(GT32,Dane!$A$2:$B$10,2)+2*GR32+GS32)*GQ$6)</f>
        <v/>
      </c>
      <c r="GR32" s="10"/>
      <c r="GS32" s="10"/>
      <c r="GT32" s="10"/>
      <c r="GU32" s="37" t="str">
        <f>IF(GX32="","",(VLOOKUP(GX32,Dane!$A$2:$B$10,2)+2*GV32+GW32)*GU$6)</f>
        <v/>
      </c>
      <c r="GV32" s="10"/>
      <c r="GW32" s="10"/>
      <c r="GX32" s="10"/>
      <c r="GY32" s="37" t="str">
        <f>IF(HB32="","",(VLOOKUP(HB32,Dane!$A$2:$B$10,2)+2*GZ32+HA32)*GY$6)</f>
        <v/>
      </c>
      <c r="GZ32" s="10"/>
      <c r="HA32" s="10"/>
      <c r="HB32" s="10"/>
      <c r="HC32" s="37" t="str">
        <f>IF(HF32="","",(VLOOKUP(HF32,Dane!$A$2:$B$10,2)+2*HD32+HE32)*HC$6)</f>
        <v/>
      </c>
      <c r="HD32" s="10"/>
      <c r="HE32" s="10"/>
      <c r="HF32" s="10"/>
      <c r="HG32" s="37">
        <f>IF(HJ32="","",(VLOOKUP(HJ32,Dane!$A$2:$B$10,2)+2*HH32+HI32)*HG$6)</f>
        <v>16</v>
      </c>
      <c r="HH32" s="11">
        <v>1</v>
      </c>
      <c r="HI32" s="11">
        <v>2</v>
      </c>
      <c r="HJ32" s="11">
        <v>0</v>
      </c>
      <c r="HK32" s="37" t="str">
        <f>IF(HN32="","",(VLOOKUP(HN32,Dane!$A$2:$B$10,2)+2*HL32+HM32)*HK$6)</f>
        <v/>
      </c>
      <c r="HL32" s="10"/>
      <c r="HM32" s="10"/>
      <c r="HN32" s="10"/>
      <c r="HO32" s="37" t="str">
        <f>IF(HR32="","",(VLOOKUP(HR32,Dane!$A$2:$B$10,2)+2*HP32+HQ32)*HO$6)</f>
        <v/>
      </c>
      <c r="HP32" s="10"/>
      <c r="HQ32" s="10"/>
      <c r="HR32" s="10"/>
      <c r="HS32" s="37" t="str">
        <f>IF(HV32="","",(VLOOKUP(HV32,Dane!$A$2:$B$10,2)+2*HT32+HU32)*HS$6)</f>
        <v/>
      </c>
      <c r="HT32" s="10"/>
      <c r="HU32" s="10"/>
      <c r="HV32" s="10"/>
      <c r="HW32" s="37" t="str">
        <f>IF(HZ32="","",(VLOOKUP(HZ32,Dane!$A$2:$B$10,2)+2*HX32+HY32)*HW$6)</f>
        <v/>
      </c>
      <c r="HX32" s="10"/>
      <c r="HY32" s="10"/>
      <c r="HZ32" s="10"/>
      <c r="IA32" s="37" t="str">
        <f>IF(ID32="","",(VLOOKUP(ID32,Dane!$A$2:$B$10,2)+2*IB32+IC32)*IA$6)</f>
        <v/>
      </c>
      <c r="IB32" s="10"/>
      <c r="IC32" s="10"/>
      <c r="ID32" s="10"/>
      <c r="IE32" s="37" t="str">
        <f>IF(IH32="","",(VLOOKUP(IH32,Dane!$A$2:$B$10,2)+2*IF32+IG32)*IE$6)</f>
        <v/>
      </c>
      <c r="IF32" s="10"/>
      <c r="IG32" s="10"/>
      <c r="IH32" s="10"/>
      <c r="II32" s="37" t="str">
        <f>IF(IL32="","",(VLOOKUP(IL32,Dane!$A$2:$B$10,2)+2*IJ32+IK32)*II$6)</f>
        <v/>
      </c>
      <c r="IJ32" s="10"/>
      <c r="IK32" s="10"/>
      <c r="IL32" s="10"/>
      <c r="IM32" s="37" t="str">
        <f>IF(IP32="","",(VLOOKUP(IP32,Dane!$A$2:$B$10,2)+2*IN32+IO32)*IM$6)</f>
        <v/>
      </c>
      <c r="IN32" s="10"/>
      <c r="IO32" s="10"/>
      <c r="IP32" s="10"/>
      <c r="IQ32" s="37" t="str">
        <f>IF(IT32="","",(VLOOKUP(IT32,Dane!$A$2:$B$10,2)+2*IR32+IS32)*IQ$6)</f>
        <v/>
      </c>
      <c r="IR32" s="10"/>
      <c r="IS32" s="10"/>
      <c r="IT32" s="10"/>
      <c r="IU32" s="37" t="str">
        <f>IF(IX32="","",(VLOOKUP(IX32,Dane!$A$2:$B$10,2)+2*IV32+IW32)*IU$6)</f>
        <v/>
      </c>
      <c r="IV32" s="10"/>
      <c r="IW32" s="10"/>
      <c r="IX32" s="10"/>
      <c r="IY32" s="37">
        <f>IF(JB32="","",(VLOOKUP(JB32,Dane!$A$2:$B$10,2)+2*IZ32+JA32)*IY$6)</f>
        <v>34.5</v>
      </c>
      <c r="IZ32" s="11">
        <v>3</v>
      </c>
      <c r="JA32" s="11">
        <v>2</v>
      </c>
      <c r="JB32" s="11">
        <v>5</v>
      </c>
      <c r="JC32" s="37" t="str">
        <f>IF(JF32="","",(VLOOKUP(JF32,Dane!$A$2:$B$10,2)+2*JD32+JE32)*JC$6)</f>
        <v/>
      </c>
      <c r="JD32" s="10"/>
      <c r="JE32" s="10"/>
      <c r="JF32" s="10"/>
      <c r="JG32" s="37" t="str">
        <f>IF(JJ32="","",(VLOOKUP(JJ32,Dane!$A$2:$B$10,2)+2*JH32+JI32)*JG$6)</f>
        <v/>
      </c>
      <c r="JH32" s="10"/>
      <c r="JI32" s="10"/>
      <c r="JJ32" s="10"/>
      <c r="JK32" s="37" t="str">
        <f>IF(JN32="","",(VLOOKUP(JN32,Dane!$A$2:$B$10,2)+2*JL32+JM32)*JK$6)</f>
        <v/>
      </c>
      <c r="JL32" s="10"/>
      <c r="JM32" s="10"/>
      <c r="JN32" s="10"/>
      <c r="JO32" s="37" t="str">
        <f>IF(JR32="","",(VLOOKUP(JR32,Dane!$A$2:$B$10,2)+2*JP32+JQ32)*JO$6)</f>
        <v/>
      </c>
      <c r="JP32" s="10"/>
      <c r="JQ32" s="10"/>
      <c r="JR32" s="10"/>
      <c r="JS32" s="37">
        <f>IF(JV32="","",(VLOOKUP(JV32,Dane!$A$2:$B$10,2)+2*JT32+JU32)*JS$6)</f>
        <v>34.5</v>
      </c>
      <c r="JT32" s="11">
        <v>2</v>
      </c>
      <c r="JU32" s="11">
        <v>2</v>
      </c>
      <c r="JV32" s="11">
        <v>3</v>
      </c>
      <c r="JW32" s="37" t="str">
        <f>IF(JZ32="","",(VLOOKUP(JZ32,Dane!$A$2:$B$10,2)+2*JX32+JY32)*JW$6)</f>
        <v/>
      </c>
      <c r="JX32" s="10"/>
      <c r="JY32" s="10"/>
      <c r="JZ32" s="10"/>
      <c r="KA32" s="37">
        <f>IF(KD32="","",(VLOOKUP(KD32,Dane!$A$2:$B$10,2)+2*KB32+KC32)*KA$6)</f>
        <v>37.5</v>
      </c>
      <c r="KB32" s="11">
        <v>3</v>
      </c>
      <c r="KC32" s="11">
        <v>1</v>
      </c>
      <c r="KD32" s="11">
        <v>3</v>
      </c>
      <c r="KE32" s="37" t="str">
        <f>IF(KH32="","",(VLOOKUP(KH32,Dane!$A$2:$B$10,2)+2*KF32+KG32)*KE$6)</f>
        <v/>
      </c>
      <c r="KF32" s="10"/>
      <c r="KG32" s="10"/>
      <c r="KH32" s="10"/>
      <c r="KI32" s="37" t="str">
        <f>IF(KL32="","",(VLOOKUP(KL32,Dane!$A$2:$B$10,2)+2*KJ32+KK32)*KI$6)</f>
        <v/>
      </c>
      <c r="KJ32" s="10"/>
      <c r="KK32" s="10"/>
      <c r="KL32" s="10"/>
      <c r="KM32" s="37">
        <f>IF(KP32="","",(VLOOKUP(KP32,Dane!$A$2:$B$10,2)+2*KN32+KO32)*KM$6)</f>
        <v>48</v>
      </c>
      <c r="KN32" s="11">
        <v>4</v>
      </c>
      <c r="KO32" s="11">
        <v>1</v>
      </c>
      <c r="KP32" s="11">
        <v>2</v>
      </c>
      <c r="KQ32" s="37" t="str">
        <f>IF(KT32="","",(VLOOKUP(KT32,Dane!$A$2:$B$10,2)+2*KR32+KS32)*KQ$6)</f>
        <v/>
      </c>
      <c r="KR32" s="10"/>
      <c r="KS32" s="10"/>
      <c r="KT32" s="10"/>
      <c r="KU32" s="37" t="str">
        <f>IF(KX32="","",(VLOOKUP(KX32,Dane!$A$2:$B$10,2)+2*KV32+KW32)*KU$6)</f>
        <v/>
      </c>
      <c r="KV32" s="10"/>
      <c r="KW32" s="10"/>
      <c r="KX32" s="10"/>
      <c r="KY32" s="37" t="str">
        <f>IF(LB32="","",(VLOOKUP(LB32,Dane!$A$2:$B$10,2)+2*KZ32+LA32)*KY$6)</f>
        <v/>
      </c>
      <c r="KZ32" s="10"/>
      <c r="LA32" s="10"/>
      <c r="LB32" s="10"/>
      <c r="LC32" s="37" t="str">
        <f>IF(LF32="","",(VLOOKUP(LF32,Dane!$A$2:$B$10,2)+2*LD32+LE32)*LC$6)</f>
        <v/>
      </c>
      <c r="LD32" s="10"/>
      <c r="LE32" s="10"/>
      <c r="LF32" s="10"/>
      <c r="LG32" s="37" t="str">
        <f>IF(LJ32="","",(VLOOKUP(LJ32,Dane!$A$2:$B$10,2)+2*LH32+LI32)*LG$6)</f>
        <v/>
      </c>
      <c r="LH32" s="10"/>
      <c r="LI32" s="10"/>
      <c r="LJ32" s="10"/>
      <c r="LK32" s="37" t="str">
        <f>IF(LN32="","",(VLOOKUP(LN32,Dane!$A$2:$B$10,2)+2*LL32+LM32)*LK$6)</f>
        <v/>
      </c>
      <c r="LL32" s="10"/>
      <c r="LM32" s="10"/>
      <c r="LN32" s="10"/>
      <c r="LO32" s="37" t="str">
        <f>IF(LR32="","",(VLOOKUP(LR32,Dane!$A$2:$B$10,2)+2*LP32+LQ32)*LO$6)</f>
        <v/>
      </c>
      <c r="LP32" s="10"/>
      <c r="LQ32" s="10"/>
      <c r="LR32" s="10"/>
      <c r="LS32" s="37" t="str">
        <f>IF(LV32="","",(VLOOKUP(LV32,Dane!$A$2:$B$10,2)+2*LT32+LU32)*LS$6)</f>
        <v/>
      </c>
      <c r="LT32" s="10"/>
      <c r="LU32" s="10"/>
      <c r="LV32" s="10"/>
      <c r="LW32" s="37" t="str">
        <f>IF(LZ32="","",(VLOOKUP(LZ32,Dane!$A$2:$B$10,2)+2*LX32+LY32)*LW$6)</f>
        <v/>
      </c>
      <c r="LX32" s="10"/>
      <c r="LY32" s="10"/>
      <c r="LZ32" s="10"/>
      <c r="MA32" s="37" t="str">
        <f>IF(MD32="","",(VLOOKUP(MD32,Dane!$A$2:$B$10,2)+2*MB32+MC32)*MA$6)</f>
        <v/>
      </c>
      <c r="MB32" s="10"/>
      <c r="MC32" s="10"/>
      <c r="MD32" s="10"/>
      <c r="ME32" s="37" t="str">
        <f>IF(MH32="","",(VLOOKUP(MH32,Dane!$A$2:$B$10,2)+2*MF32+MG32)*ME$6)</f>
        <v/>
      </c>
      <c r="MF32" s="10"/>
      <c r="MG32" s="10"/>
      <c r="MH32" s="10"/>
      <c r="MI32" s="37" t="str">
        <f>IF(ML32="","",(VLOOKUP(ML32,Dane!$A$2:$B$10,2)+2*MJ32+MK32)*MI$6)</f>
        <v/>
      </c>
      <c r="MJ32" s="10"/>
      <c r="MK32" s="10"/>
      <c r="ML32" s="10"/>
      <c r="MM32" s="37" t="str">
        <f>IF(MP32="","",(VLOOKUP(MP32,Dane!$A$2:$B$10,2)+2*MN32+MO32)*MM$6)</f>
        <v/>
      </c>
      <c r="MN32" s="10"/>
      <c r="MO32" s="10"/>
      <c r="MP32" s="10"/>
      <c r="MQ32" s="37" t="str">
        <f>IF(MT32="","",(VLOOKUP(MT32,Dane!$A$2:$B$10,2)+2*MR32+MS32)*MQ$6)</f>
        <v/>
      </c>
      <c r="MR32" s="10"/>
      <c r="MS32" s="10"/>
      <c r="MT32" s="10"/>
      <c r="MU32" s="37" t="str">
        <f>IF(MX32="","",(VLOOKUP(MX32,Dane!$A$2:$B$10,2)+2*MV32+MW32)*MU$6)</f>
        <v/>
      </c>
      <c r="MV32" s="10"/>
      <c r="MW32" s="10"/>
      <c r="MX32" s="10"/>
      <c r="MY32" s="37" t="str">
        <f>IF(NB32="","",(VLOOKUP(NB32,Dane!$A$2:$B$10,2)+2*MZ32+NA32)*MY$6)</f>
        <v/>
      </c>
      <c r="MZ32" s="10"/>
      <c r="NA32" s="10"/>
      <c r="NB32" s="10"/>
      <c r="NC32" s="37">
        <f>IF(NF32="","",(VLOOKUP(NF32,Dane!$A$2:$B$10,2)+2*ND32+NE32)*NC$6)</f>
        <v>37.5</v>
      </c>
      <c r="ND32" s="11">
        <v>3</v>
      </c>
      <c r="NE32" s="11">
        <v>1</v>
      </c>
      <c r="NF32" s="11">
        <v>3</v>
      </c>
      <c r="NG32" s="37" t="str">
        <f>IF(NJ32="","",(VLOOKUP(NJ32,Dane!$A$2:$B$10,2)+2*NH32+NI32)*NG$6)</f>
        <v/>
      </c>
      <c r="NH32" s="10"/>
      <c r="NI32" s="10"/>
      <c r="NJ32" s="10"/>
      <c r="NK32" s="37" t="str">
        <f>IF(NN32="","",(VLOOKUP(NN32,Dane!$A$2:$B$10,2)+2*NL32+NM32)*NK$6)</f>
        <v/>
      </c>
      <c r="NL32" s="10"/>
      <c r="NM32" s="10"/>
      <c r="NN32" s="10"/>
      <c r="NO32" s="37" t="str">
        <f>IF(NR32="","",(VLOOKUP(NR32,Dane!$A$2:$B$10,2)+2*NP32+NQ32)*NO$6)</f>
        <v/>
      </c>
      <c r="NP32" s="10"/>
      <c r="NQ32" s="10"/>
      <c r="NR32" s="10"/>
      <c r="NS32" s="37" t="str">
        <f>IF(NV32="","",(VLOOKUP(NV32,Dane!$A$2:$B$10,2)+2*NT32+NU32)*NS$6)</f>
        <v/>
      </c>
      <c r="NT32" s="10"/>
      <c r="NU32" s="10"/>
      <c r="NV32" s="13"/>
    </row>
    <row r="33" spans="1:386" x14ac:dyDescent="0.25">
      <c r="A33" s="6">
        <v>27</v>
      </c>
      <c r="B33" s="7" t="s">
        <v>205</v>
      </c>
      <c r="C33" s="8">
        <v>2004</v>
      </c>
      <c r="D33" s="54" t="str">
        <f>VLOOKUP(C33,Dane!$A$17:$B$34,2)</f>
        <v>dziecko</v>
      </c>
      <c r="E33" s="43" t="s">
        <v>206</v>
      </c>
      <c r="F33" s="49">
        <f t="shared" si="73"/>
        <v>264</v>
      </c>
      <c r="G33" s="47">
        <f t="shared" si="151"/>
        <v>42</v>
      </c>
      <c r="H33" s="47">
        <f t="shared" si="151"/>
        <v>38</v>
      </c>
      <c r="I33" s="47">
        <f t="shared" si="151"/>
        <v>38</v>
      </c>
      <c r="J33" s="47">
        <f t="shared" si="151"/>
        <v>37.5</v>
      </c>
      <c r="K33" s="47">
        <f t="shared" si="151"/>
        <v>34.5</v>
      </c>
      <c r="L33" s="47">
        <f t="shared" si="151"/>
        <v>24</v>
      </c>
      <c r="M33" s="47">
        <f t="shared" si="151"/>
        <v>23</v>
      </c>
      <c r="N33" s="47">
        <f t="shared" si="151"/>
        <v>21</v>
      </c>
      <c r="O33" s="47">
        <f t="shared" si="151"/>
        <v>6</v>
      </c>
      <c r="P33" s="47" t="str">
        <f t="shared" si="151"/>
        <v/>
      </c>
      <c r="Q33" s="45" t="str">
        <f t="shared" si="75"/>
        <v/>
      </c>
      <c r="R33" s="39" t="str">
        <f t="shared" si="76"/>
        <v/>
      </c>
      <c r="S33" s="39" t="str">
        <f t="shared" si="77"/>
        <v/>
      </c>
      <c r="T33" s="39" t="str">
        <f t="shared" si="78"/>
        <v/>
      </c>
      <c r="U33" s="39" t="str">
        <f t="shared" si="79"/>
        <v/>
      </c>
      <c r="V33" s="39" t="str">
        <f t="shared" si="80"/>
        <v/>
      </c>
      <c r="W33" s="39" t="str">
        <f t="shared" si="81"/>
        <v/>
      </c>
      <c r="X33" s="39">
        <f t="shared" si="82"/>
        <v>21</v>
      </c>
      <c r="Y33" s="39" t="str">
        <f t="shared" si="83"/>
        <v/>
      </c>
      <c r="Z33" s="39" t="str">
        <f t="shared" si="84"/>
        <v/>
      </c>
      <c r="AA33" s="39" t="str">
        <f t="shared" si="85"/>
        <v/>
      </c>
      <c r="AB33" s="39" t="str">
        <f t="shared" si="86"/>
        <v/>
      </c>
      <c r="AC33" s="39" t="str">
        <f t="shared" si="87"/>
        <v/>
      </c>
      <c r="AD33" s="39">
        <f t="shared" si="88"/>
        <v>38</v>
      </c>
      <c r="AE33" s="39" t="str">
        <f t="shared" si="89"/>
        <v/>
      </c>
      <c r="AF33" s="39" t="str">
        <f t="shared" si="90"/>
        <v/>
      </c>
      <c r="AG33" s="39" t="str">
        <f t="shared" si="91"/>
        <v/>
      </c>
      <c r="AH33" s="39" t="str">
        <f t="shared" si="92"/>
        <v/>
      </c>
      <c r="AI33" s="39" t="str">
        <f t="shared" si="93"/>
        <v/>
      </c>
      <c r="AJ33" s="39" t="str">
        <f t="shared" si="94"/>
        <v/>
      </c>
      <c r="AK33" s="39" t="str">
        <f t="shared" si="95"/>
        <v/>
      </c>
      <c r="AL33" s="39" t="str">
        <f t="shared" si="96"/>
        <v/>
      </c>
      <c r="AM33" s="39" t="str">
        <f t="shared" si="97"/>
        <v/>
      </c>
      <c r="AN33" s="39" t="str">
        <f t="shared" si="98"/>
        <v/>
      </c>
      <c r="AO33" s="39">
        <f t="shared" si="99"/>
        <v>37.5</v>
      </c>
      <c r="AP33" s="39" t="str">
        <f t="shared" si="100"/>
        <v/>
      </c>
      <c r="AQ33" s="39" t="str">
        <f t="shared" si="101"/>
        <v/>
      </c>
      <c r="AR33" s="39" t="str">
        <f t="shared" si="102"/>
        <v/>
      </c>
      <c r="AS33" s="39" t="str">
        <f t="shared" si="103"/>
        <v/>
      </c>
      <c r="AT33" s="39" t="str">
        <f t="shared" si="104"/>
        <v/>
      </c>
      <c r="AU33" s="39" t="str">
        <f t="shared" si="105"/>
        <v/>
      </c>
      <c r="AV33" s="39">
        <f t="shared" si="106"/>
        <v>38</v>
      </c>
      <c r="AW33" s="39" t="str">
        <f t="shared" si="107"/>
        <v/>
      </c>
      <c r="AX33" s="39" t="str">
        <f t="shared" si="108"/>
        <v/>
      </c>
      <c r="AY33" s="39" t="str">
        <f t="shared" si="109"/>
        <v/>
      </c>
      <c r="AZ33" s="39" t="str">
        <f t="shared" si="110"/>
        <v/>
      </c>
      <c r="BA33" s="39" t="str">
        <f t="shared" si="111"/>
        <v/>
      </c>
      <c r="BB33" s="39" t="str">
        <f t="shared" si="112"/>
        <v/>
      </c>
      <c r="BC33" s="39" t="str">
        <f t="shared" si="113"/>
        <v/>
      </c>
      <c r="BD33" s="39" t="str">
        <f t="shared" si="114"/>
        <v/>
      </c>
      <c r="BE33" s="39" t="str">
        <f t="shared" si="115"/>
        <v/>
      </c>
      <c r="BF33" s="39" t="str">
        <f t="shared" si="116"/>
        <v/>
      </c>
      <c r="BG33" s="39" t="str">
        <f t="shared" si="117"/>
        <v/>
      </c>
      <c r="BH33" s="39" t="str">
        <f t="shared" si="118"/>
        <v/>
      </c>
      <c r="BI33" s="39" t="str">
        <f t="shared" si="119"/>
        <v/>
      </c>
      <c r="BJ33" s="39" t="str">
        <f t="shared" si="120"/>
        <v/>
      </c>
      <c r="BK33" s="39" t="str">
        <f t="shared" si="121"/>
        <v/>
      </c>
      <c r="BL33" s="39">
        <f t="shared" si="122"/>
        <v>42</v>
      </c>
      <c r="BM33" s="39" t="str">
        <f t="shared" si="123"/>
        <v/>
      </c>
      <c r="BN33" s="39" t="str">
        <f t="shared" si="124"/>
        <v/>
      </c>
      <c r="BO33" s="39" t="str">
        <f t="shared" si="125"/>
        <v/>
      </c>
      <c r="BP33" s="39" t="str">
        <f t="shared" si="126"/>
        <v/>
      </c>
      <c r="BQ33" s="39">
        <f t="shared" si="127"/>
        <v>34.5</v>
      </c>
      <c r="BR33" s="39" t="str">
        <f t="shared" si="128"/>
        <v/>
      </c>
      <c r="BS33" s="39" t="str">
        <f t="shared" si="129"/>
        <v/>
      </c>
      <c r="BT33" s="39" t="str">
        <f t="shared" si="130"/>
        <v/>
      </c>
      <c r="BU33" s="39" t="str">
        <f t="shared" si="131"/>
        <v/>
      </c>
      <c r="BV33" s="39" t="str">
        <f t="shared" si="132"/>
        <v/>
      </c>
      <c r="BW33" s="39" t="str">
        <f t="shared" si="133"/>
        <v/>
      </c>
      <c r="BX33" s="39">
        <f t="shared" si="134"/>
        <v>24</v>
      </c>
      <c r="BY33" s="39" t="str">
        <f t="shared" si="135"/>
        <v/>
      </c>
      <c r="BZ33" s="39" t="str">
        <f t="shared" si="136"/>
        <v/>
      </c>
      <c r="CA33" s="39" t="str">
        <f t="shared" si="137"/>
        <v/>
      </c>
      <c r="CB33" s="39" t="str">
        <f t="shared" si="138"/>
        <v/>
      </c>
      <c r="CC33" s="39" t="str">
        <f t="shared" si="139"/>
        <v/>
      </c>
      <c r="CD33" s="39" t="str">
        <f t="shared" si="140"/>
        <v/>
      </c>
      <c r="CE33" s="39" t="str">
        <f t="shared" si="141"/>
        <v/>
      </c>
      <c r="CF33" s="39">
        <f t="shared" si="142"/>
        <v>23</v>
      </c>
      <c r="CG33" s="39">
        <f t="shared" si="143"/>
        <v>6</v>
      </c>
      <c r="CH33" s="39" t="str">
        <f t="shared" si="144"/>
        <v/>
      </c>
      <c r="CI33" s="39" t="str">
        <f t="shared" si="145"/>
        <v/>
      </c>
      <c r="CJ33" s="39" t="str">
        <f t="shared" si="146"/>
        <v/>
      </c>
      <c r="CK33" s="39" t="str">
        <f t="shared" si="147"/>
        <v/>
      </c>
      <c r="CL33" s="39" t="str">
        <f t="shared" si="148"/>
        <v/>
      </c>
      <c r="CM33" s="37" t="str">
        <f>IF(CP33="","",(VLOOKUP(CP33,Dane!$A$2:$B$10,2)+2*CN33+CO33)*CM$6)</f>
        <v/>
      </c>
      <c r="CN33" s="10"/>
      <c r="CO33" s="10"/>
      <c r="CP33" s="10"/>
      <c r="CQ33" s="37" t="str">
        <f>IF(CT33="","",(VLOOKUP(CT33,Dane!$A$2:$B$10,2)+2*CR33+CS33)*CQ$6)</f>
        <v/>
      </c>
      <c r="CR33" s="10"/>
      <c r="CS33" s="10"/>
      <c r="CT33" s="10"/>
      <c r="CU33" s="37" t="str">
        <f>IF(CX33="","",(VLOOKUP(CX33,Dane!$A$2:$B$10,2)+2*CV33+CW33)*CU$6)</f>
        <v/>
      </c>
      <c r="CV33" s="10"/>
      <c r="CW33" s="10"/>
      <c r="CX33" s="10"/>
      <c r="CY33" s="37" t="str">
        <f>IF(DB33="","",(VLOOKUP(DB33,Dane!$A$2:$B$10,2)+2*CZ33+DA33)*CY$6)</f>
        <v/>
      </c>
      <c r="CZ33" s="10"/>
      <c r="DA33" s="10"/>
      <c r="DB33" s="10"/>
      <c r="DC33" s="37" t="str">
        <f>IF(DF33="","",(VLOOKUP(DF33,Dane!$A$2:$B$10,2)+2*DD33+DE33)*DC$6)</f>
        <v/>
      </c>
      <c r="DD33" s="10"/>
      <c r="DE33" s="10"/>
      <c r="DF33" s="10"/>
      <c r="DG33" s="37" t="str">
        <f>IF(DJ33="","",(VLOOKUP(DJ33,Dane!$A$2:$B$10,2)+2*DH33+DI33)*DG$6)</f>
        <v/>
      </c>
      <c r="DH33" s="10"/>
      <c r="DI33" s="10"/>
      <c r="DJ33" s="10"/>
      <c r="DK33" s="37" t="str">
        <f>IF(DN33="","",(VLOOKUP(DN33,Dane!$A$2:$B$10,2)+2*DL33+DM33)*DK$6)</f>
        <v/>
      </c>
      <c r="DL33" s="10"/>
      <c r="DM33" s="10"/>
      <c r="DN33" s="10"/>
      <c r="DO33" s="37">
        <f>IF(DR33="","",(VLOOKUP(DR33,Dane!$A$2:$B$10,2)+2*DP33+DQ33)*DO$6)</f>
        <v>21</v>
      </c>
      <c r="DP33" s="11">
        <v>3</v>
      </c>
      <c r="DQ33" s="11">
        <v>1</v>
      </c>
      <c r="DR33" s="11">
        <v>5</v>
      </c>
      <c r="DS33" s="37" t="str">
        <f>IF(DV33="","",(VLOOKUP(DV33,Dane!$A$2:$B$10,2)+2*DT33+DU33)*DS$6)</f>
        <v/>
      </c>
      <c r="DT33" s="10"/>
      <c r="DU33" s="10"/>
      <c r="DV33" s="10"/>
      <c r="DW33" s="37" t="str">
        <f>IF(DZ33="","",(VLOOKUP(DZ33,Dane!$A$2:$B$10,2)+2*DX33+DY33)*DW$6)</f>
        <v/>
      </c>
      <c r="DX33" s="10"/>
      <c r="DY33" s="10"/>
      <c r="DZ33" s="10"/>
      <c r="EA33" s="37" t="str">
        <f>IF(ED33="","",(VLOOKUP(ED33,Dane!$A$2:$B$10,2)+2*EB33+EC33)*EA$6)</f>
        <v/>
      </c>
      <c r="EB33" s="10"/>
      <c r="EC33" s="10"/>
      <c r="ED33" s="10"/>
      <c r="EE33" s="37" t="str">
        <f>IF(EH33="","",(VLOOKUP(EH33,Dane!$A$2:$B$10,2)+2*EF33+EG33)*EE$6)</f>
        <v/>
      </c>
      <c r="EF33" s="10"/>
      <c r="EG33" s="10"/>
      <c r="EH33" s="10"/>
      <c r="EI33" s="37" t="str">
        <f>IF(EL33="","",(VLOOKUP(EL33,Dane!$A$2:$B$10,2)+2*EJ33+EK33)*EI$6)</f>
        <v/>
      </c>
      <c r="EJ33" s="10"/>
      <c r="EK33" s="10"/>
      <c r="EL33" s="10"/>
      <c r="EM33" s="37">
        <f>IF(EP33="","",(VLOOKUP(EP33,Dane!$A$2:$B$10,2)+2*EN33+EO33)*EM$6)</f>
        <v>38</v>
      </c>
      <c r="EN33" s="11">
        <v>2</v>
      </c>
      <c r="EO33" s="11">
        <v>2</v>
      </c>
      <c r="EP33" s="11">
        <v>5</v>
      </c>
      <c r="EQ33" s="37" t="str">
        <f>IF(ET33="","",(VLOOKUP(ET33,Dane!$A$2:$B$10,2)+2*ER33+ES33)*EQ$6)</f>
        <v/>
      </c>
      <c r="ER33" s="10"/>
      <c r="ES33" s="10"/>
      <c r="ET33" s="10"/>
      <c r="EU33" s="37" t="str">
        <f>IF(EX33="","",(VLOOKUP(EX33,Dane!$A$2:$B$10,2)+2*EV33+EW33)*EU$6)</f>
        <v/>
      </c>
      <c r="EV33" s="10"/>
      <c r="EW33" s="10"/>
      <c r="EX33" s="10"/>
      <c r="EY33" s="37" t="str">
        <f>IF(FB33="","",(VLOOKUP(FB33,Dane!$A$2:$B$10,2)+2*EZ33+FA33)*EY$6)</f>
        <v/>
      </c>
      <c r="EZ33" s="10"/>
      <c r="FA33" s="10"/>
      <c r="FB33" s="10"/>
      <c r="FC33" s="37" t="str">
        <f>IF(FF33="","",(VLOOKUP(FF33,Dane!$A$2:$B$10,2)+2*FD33+FE33)*FC$6)</f>
        <v/>
      </c>
      <c r="FD33" s="10"/>
      <c r="FE33" s="10"/>
      <c r="FF33" s="10"/>
      <c r="FG33" s="37" t="str">
        <f>IF(FJ33="","",(VLOOKUP(FJ33,Dane!$A$2:$B$10,2)+2*FH33+FI33)*FG$6)</f>
        <v/>
      </c>
      <c r="FH33" s="10"/>
      <c r="FI33" s="10"/>
      <c r="FJ33" s="10"/>
      <c r="FK33" s="37" t="str">
        <f>IF(FN33="","",(VLOOKUP(FN33,Dane!$A$2:$B$10,2)+2*FL33+FM33)*FK$6)</f>
        <v/>
      </c>
      <c r="FL33" s="10"/>
      <c r="FM33" s="10"/>
      <c r="FN33" s="10"/>
      <c r="FO33" s="37" t="str">
        <f>IF(FR33="","",(VLOOKUP(FR33,Dane!$A$2:$B$10,2)+2*FP33+FQ33)*FO$6)</f>
        <v/>
      </c>
      <c r="FP33" s="10"/>
      <c r="FQ33" s="10"/>
      <c r="FR33" s="10"/>
      <c r="FS33" s="37" t="str">
        <f>IF(FV33="","",(VLOOKUP(FV33,Dane!$A$2:$B$10,2)+2*FT33+FU33)*FS$6)</f>
        <v/>
      </c>
      <c r="FT33" s="10"/>
      <c r="FU33" s="10"/>
      <c r="FV33" s="10"/>
      <c r="FW33" s="37" t="str">
        <f>IF(FZ33="","",(VLOOKUP(FZ33,Dane!$A$2:$B$10,2)+2*FX33+FY33)*FW$6)</f>
        <v/>
      </c>
      <c r="FX33" s="10"/>
      <c r="FY33" s="10"/>
      <c r="FZ33" s="10"/>
      <c r="GA33" s="37" t="str">
        <f>IF(GD33="","",(VLOOKUP(GD33,Dane!$A$2:$B$10,2)+2*GB33+GC33)*GA$6)</f>
        <v/>
      </c>
      <c r="GB33" s="10"/>
      <c r="GC33" s="10"/>
      <c r="GD33" s="10"/>
      <c r="GE33" s="37">
        <f>IF(GH33="","",(VLOOKUP(GH33,Dane!$A$2:$B$10,2)+2*GF33+GG33)*GE$6)</f>
        <v>37.5</v>
      </c>
      <c r="GF33" s="11">
        <v>3</v>
      </c>
      <c r="GG33" s="11">
        <v>1</v>
      </c>
      <c r="GH33" s="11">
        <v>3</v>
      </c>
      <c r="GI33" s="37" t="str">
        <f>IF(GL33="","",(VLOOKUP(GL33,Dane!$A$2:$B$10,2)+2*GJ33+GK33)*GI$6)</f>
        <v/>
      </c>
      <c r="GJ33" s="10"/>
      <c r="GK33" s="10"/>
      <c r="GL33" s="10"/>
      <c r="GM33" s="37" t="str">
        <f>IF(GP33="","",(VLOOKUP(GP33,Dane!$A$2:$B$10,2)+2*GN33+GO33)*GM$6)</f>
        <v/>
      </c>
      <c r="GN33" s="10"/>
      <c r="GO33" s="10"/>
      <c r="GP33" s="10"/>
      <c r="GQ33" s="37" t="str">
        <f>IF(GT33="","",(VLOOKUP(GT33,Dane!$A$2:$B$10,2)+2*GR33+GS33)*GQ$6)</f>
        <v/>
      </c>
      <c r="GR33" s="10"/>
      <c r="GS33" s="10"/>
      <c r="GT33" s="10"/>
      <c r="GU33" s="37" t="str">
        <f>IF(GX33="","",(VLOOKUP(GX33,Dane!$A$2:$B$10,2)+2*GV33+GW33)*GU$6)</f>
        <v/>
      </c>
      <c r="GV33" s="10"/>
      <c r="GW33" s="10"/>
      <c r="GX33" s="10"/>
      <c r="GY33" s="37" t="str">
        <f>IF(HB33="","",(VLOOKUP(HB33,Dane!$A$2:$B$10,2)+2*GZ33+HA33)*GY$6)</f>
        <v/>
      </c>
      <c r="GZ33" s="10"/>
      <c r="HA33" s="10"/>
      <c r="HB33" s="10"/>
      <c r="HC33" s="37" t="str">
        <f>IF(HF33="","",(VLOOKUP(HF33,Dane!$A$2:$B$10,2)+2*HD33+HE33)*HC$6)</f>
        <v/>
      </c>
      <c r="HD33" s="10"/>
      <c r="HE33" s="10"/>
      <c r="HF33" s="10"/>
      <c r="HG33" s="37">
        <f>IF(HJ33="","",(VLOOKUP(HJ33,Dane!$A$2:$B$10,2)+2*HH33+HI33)*HG$6)</f>
        <v>38</v>
      </c>
      <c r="HH33" s="11">
        <v>2</v>
      </c>
      <c r="HI33" s="11">
        <v>2</v>
      </c>
      <c r="HJ33" s="11">
        <v>5</v>
      </c>
      <c r="HK33" s="37" t="str">
        <f>IF(HN33="","",(VLOOKUP(HN33,Dane!$A$2:$B$10,2)+2*HL33+HM33)*HK$6)</f>
        <v/>
      </c>
      <c r="HL33" s="10"/>
      <c r="HM33" s="10"/>
      <c r="HN33" s="10"/>
      <c r="HO33" s="37" t="str">
        <f>IF(HR33="","",(VLOOKUP(HR33,Dane!$A$2:$B$10,2)+2*HP33+HQ33)*HO$6)</f>
        <v/>
      </c>
      <c r="HP33" s="10"/>
      <c r="HQ33" s="10"/>
      <c r="HR33" s="10"/>
      <c r="HS33" s="37" t="str">
        <f>IF(HV33="","",(VLOOKUP(HV33,Dane!$A$2:$B$10,2)+2*HT33+HU33)*HS$6)</f>
        <v/>
      </c>
      <c r="HT33" s="10"/>
      <c r="HU33" s="10"/>
      <c r="HV33" s="10"/>
      <c r="HW33" s="37" t="str">
        <f>IF(HZ33="","",(VLOOKUP(HZ33,Dane!$A$2:$B$10,2)+2*HX33+HY33)*HW$6)</f>
        <v/>
      </c>
      <c r="HX33" s="10"/>
      <c r="HY33" s="10"/>
      <c r="HZ33" s="10"/>
      <c r="IA33" s="37" t="str">
        <f>IF(ID33="","",(VLOOKUP(ID33,Dane!$A$2:$B$10,2)+2*IB33+IC33)*IA$6)</f>
        <v/>
      </c>
      <c r="IB33" s="10"/>
      <c r="IC33" s="10"/>
      <c r="ID33" s="10"/>
      <c r="IE33" s="37" t="str">
        <f>IF(IH33="","",(VLOOKUP(IH33,Dane!$A$2:$B$10,2)+2*IF33+IG33)*IE$6)</f>
        <v/>
      </c>
      <c r="IF33" s="10"/>
      <c r="IG33" s="10"/>
      <c r="IH33" s="10"/>
      <c r="II33" s="37" t="str">
        <f>IF(IL33="","",(VLOOKUP(IL33,Dane!$A$2:$B$10,2)+2*IJ33+IK33)*II$6)</f>
        <v/>
      </c>
      <c r="IJ33" s="10"/>
      <c r="IK33" s="10"/>
      <c r="IL33" s="10"/>
      <c r="IM33" s="37" t="str">
        <f>IF(IP33="","",(VLOOKUP(IP33,Dane!$A$2:$B$10,2)+2*IN33+IO33)*IM$6)</f>
        <v/>
      </c>
      <c r="IN33" s="10"/>
      <c r="IO33" s="10"/>
      <c r="IP33" s="10"/>
      <c r="IQ33" s="37" t="str">
        <f>IF(IT33="","",(VLOOKUP(IT33,Dane!$A$2:$B$10,2)+2*IR33+IS33)*IQ$6)</f>
        <v/>
      </c>
      <c r="IR33" s="10"/>
      <c r="IS33" s="10"/>
      <c r="IT33" s="10"/>
      <c r="IU33" s="37" t="str">
        <f>IF(IX33="","",(VLOOKUP(IX33,Dane!$A$2:$B$10,2)+2*IV33+IW33)*IU$6)</f>
        <v/>
      </c>
      <c r="IV33" s="10"/>
      <c r="IW33" s="10"/>
      <c r="IX33" s="10"/>
      <c r="IY33" s="37" t="str">
        <f>IF(JB33="","",(VLOOKUP(JB33,Dane!$A$2:$B$10,2)+2*IZ33+JA33)*IY$6)</f>
        <v/>
      </c>
      <c r="IZ33" s="10"/>
      <c r="JA33" s="10"/>
      <c r="JB33" s="10"/>
      <c r="JC33" s="37" t="str">
        <f>IF(JF33="","",(VLOOKUP(JF33,Dane!$A$2:$B$10,2)+2*JD33+JE33)*JC$6)</f>
        <v/>
      </c>
      <c r="JD33" s="10"/>
      <c r="JE33" s="10"/>
      <c r="JF33" s="10"/>
      <c r="JG33" s="37" t="str">
        <f>IF(JJ33="","",(VLOOKUP(JJ33,Dane!$A$2:$B$10,2)+2*JH33+JI33)*JG$6)</f>
        <v/>
      </c>
      <c r="JH33" s="10"/>
      <c r="JI33" s="10"/>
      <c r="JJ33" s="10"/>
      <c r="JK33" s="37" t="str">
        <f>IF(JN33="","",(VLOOKUP(JN33,Dane!$A$2:$B$10,2)+2*JL33+JM33)*JK$6)</f>
        <v/>
      </c>
      <c r="JL33" s="10"/>
      <c r="JM33" s="10"/>
      <c r="JN33" s="10"/>
      <c r="JO33" s="37" t="str">
        <f>IF(JR33="","",(VLOOKUP(JR33,Dane!$A$2:$B$10,2)+2*JP33+JQ33)*JO$6)</f>
        <v/>
      </c>
      <c r="JP33" s="10"/>
      <c r="JQ33" s="10"/>
      <c r="JR33" s="10"/>
      <c r="JS33" s="37">
        <f>IF(JV33="","",(VLOOKUP(JV33,Dane!$A$2:$B$10,2)+2*JT33+JU33)*JS$6)</f>
        <v>42</v>
      </c>
      <c r="JT33" s="11">
        <v>3</v>
      </c>
      <c r="JU33" s="11">
        <v>1</v>
      </c>
      <c r="JV33" s="11">
        <v>2</v>
      </c>
      <c r="JW33" s="37" t="str">
        <f>IF(JZ33="","",(VLOOKUP(JZ33,Dane!$A$2:$B$10,2)+2*JX33+JY33)*JW$6)</f>
        <v/>
      </c>
      <c r="JX33" s="10"/>
      <c r="JY33" s="10"/>
      <c r="JZ33" s="10"/>
      <c r="KA33" s="37" t="str">
        <f>IF(KD33="","",(VLOOKUP(KD33,Dane!$A$2:$B$10,2)+2*KB33+KC33)*KA$6)</f>
        <v/>
      </c>
      <c r="KB33" s="10"/>
      <c r="KC33" s="10"/>
      <c r="KD33" s="10"/>
      <c r="KE33" s="37" t="str">
        <f>IF(KH33="","",(VLOOKUP(KH33,Dane!$A$2:$B$10,2)+2*KF33+KG33)*KE$6)</f>
        <v/>
      </c>
      <c r="KF33" s="10"/>
      <c r="KG33" s="10"/>
      <c r="KH33" s="10"/>
      <c r="KI33" s="37" t="str">
        <f>IF(KL33="","",(VLOOKUP(KL33,Dane!$A$2:$B$10,2)+2*KJ33+KK33)*KI$6)</f>
        <v/>
      </c>
      <c r="KJ33" s="10"/>
      <c r="KK33" s="10"/>
      <c r="KL33" s="10"/>
      <c r="KM33" s="37">
        <f>IF(KP33="","",(VLOOKUP(KP33,Dane!$A$2:$B$10,2)+2*KN33+KO33)*KM$6)</f>
        <v>34.5</v>
      </c>
      <c r="KN33" s="11">
        <v>2</v>
      </c>
      <c r="KO33" s="11">
        <v>2</v>
      </c>
      <c r="KP33" s="11">
        <v>3</v>
      </c>
      <c r="KQ33" s="37" t="str">
        <f>IF(KT33="","",(VLOOKUP(KT33,Dane!$A$2:$B$10,2)+2*KR33+KS33)*KQ$6)</f>
        <v/>
      </c>
      <c r="KR33" s="10"/>
      <c r="KS33" s="10"/>
      <c r="KT33" s="10"/>
      <c r="KU33" s="37" t="str">
        <f>IF(KX33="","",(VLOOKUP(KX33,Dane!$A$2:$B$10,2)+2*KV33+KW33)*KU$6)</f>
        <v/>
      </c>
      <c r="KV33" s="10"/>
      <c r="KW33" s="10"/>
      <c r="KX33" s="10"/>
      <c r="KY33" s="37" t="str">
        <f>IF(LB33="","",(VLOOKUP(LB33,Dane!$A$2:$B$10,2)+2*KZ33+LA33)*KY$6)</f>
        <v/>
      </c>
      <c r="KZ33" s="10"/>
      <c r="LA33" s="10"/>
      <c r="LB33" s="10"/>
      <c r="LC33" s="37" t="str">
        <f>IF(LF33="","",(VLOOKUP(LF33,Dane!$A$2:$B$10,2)+2*LD33+LE33)*LC$6)</f>
        <v/>
      </c>
      <c r="LD33" s="10"/>
      <c r="LE33" s="10"/>
      <c r="LF33" s="10"/>
      <c r="LG33" s="37" t="str">
        <f>IF(LJ33="","",(VLOOKUP(LJ33,Dane!$A$2:$B$10,2)+2*LH33+LI33)*LG$6)</f>
        <v/>
      </c>
      <c r="LH33" s="10"/>
      <c r="LI33" s="10"/>
      <c r="LJ33" s="10"/>
      <c r="LK33" s="37" t="str">
        <f>IF(LN33="","",(VLOOKUP(LN33,Dane!$A$2:$B$10,2)+2*LL33+LM33)*LK$6)</f>
        <v/>
      </c>
      <c r="LL33" s="10"/>
      <c r="LM33" s="10"/>
      <c r="LN33" s="10"/>
      <c r="LO33" s="37">
        <f>IF(LR33="","",(VLOOKUP(LR33,Dane!$A$2:$B$10,2)+2*LP33+LQ33)*LO$6)</f>
        <v>24</v>
      </c>
      <c r="LP33" s="11">
        <v>2</v>
      </c>
      <c r="LQ33" s="11">
        <v>2</v>
      </c>
      <c r="LR33" s="11">
        <v>0</v>
      </c>
      <c r="LS33" s="37" t="str">
        <f>IF(LV33="","",(VLOOKUP(LV33,Dane!$A$2:$B$10,2)+2*LT33+LU33)*LS$6)</f>
        <v/>
      </c>
      <c r="LT33" s="10"/>
      <c r="LU33" s="10"/>
      <c r="LV33" s="10"/>
      <c r="LW33" s="37" t="str">
        <f>IF(LZ33="","",(VLOOKUP(LZ33,Dane!$A$2:$B$10,2)+2*LX33+LY33)*LW$6)</f>
        <v/>
      </c>
      <c r="LX33" s="10"/>
      <c r="LY33" s="10"/>
      <c r="LZ33" s="10"/>
      <c r="MA33" s="37" t="str">
        <f>IF(MD33="","",(VLOOKUP(MD33,Dane!$A$2:$B$10,2)+2*MB33+MC33)*MA$6)</f>
        <v/>
      </c>
      <c r="MB33" s="10"/>
      <c r="MC33" s="10"/>
      <c r="MD33" s="10"/>
      <c r="ME33" s="37" t="str">
        <f>IF(MH33="","",(VLOOKUP(MH33,Dane!$A$2:$B$10,2)+2*MF33+MG33)*ME$6)</f>
        <v/>
      </c>
      <c r="MF33" s="10"/>
      <c r="MG33" s="10"/>
      <c r="MH33" s="10"/>
      <c r="MI33" s="37" t="str">
        <f>IF(ML33="","",(VLOOKUP(ML33,Dane!$A$2:$B$10,2)+2*MJ33+MK33)*MI$6)</f>
        <v/>
      </c>
      <c r="MJ33" s="10"/>
      <c r="MK33" s="10"/>
      <c r="ML33" s="10"/>
      <c r="MM33" s="37" t="str">
        <f>IF(MP33="","",(VLOOKUP(MP33,Dane!$A$2:$B$10,2)+2*MN33+MO33)*MM$6)</f>
        <v/>
      </c>
      <c r="MN33" s="10"/>
      <c r="MO33" s="10"/>
      <c r="MP33" s="10"/>
      <c r="MQ33" s="37" t="str">
        <f>IF(MT33="","",(VLOOKUP(MT33,Dane!$A$2:$B$10,2)+2*MR33+MS33)*MQ$6)</f>
        <v/>
      </c>
      <c r="MR33" s="10"/>
      <c r="MS33" s="10"/>
      <c r="MT33" s="10"/>
      <c r="MU33" s="37">
        <f>IF(MX33="","",(VLOOKUP(MX33,Dane!$A$2:$B$10,2)+2*MV33+MW33)*MU$6)</f>
        <v>23</v>
      </c>
      <c r="MV33" s="11">
        <v>2</v>
      </c>
      <c r="MW33" s="11">
        <v>2</v>
      </c>
      <c r="MX33" s="11">
        <v>3</v>
      </c>
      <c r="MY33" s="37">
        <f>IF(NB33="","",(VLOOKUP(NB33,Dane!$A$2:$B$10,2)+2*MZ33+NA33)*MY$6)</f>
        <v>6</v>
      </c>
      <c r="MZ33" s="11">
        <v>0</v>
      </c>
      <c r="NA33" s="11">
        <v>2</v>
      </c>
      <c r="NB33" s="11">
        <v>0</v>
      </c>
      <c r="NC33" s="37" t="str">
        <f>IF(NF33="","",(VLOOKUP(NF33,Dane!$A$2:$B$10,2)+2*ND33+NE33)*NC$6)</f>
        <v/>
      </c>
      <c r="ND33" s="10"/>
      <c r="NE33" s="10"/>
      <c r="NF33" s="10"/>
      <c r="NG33" s="37" t="str">
        <f>IF(NJ33="","",(VLOOKUP(NJ33,Dane!$A$2:$B$10,2)+2*NH33+NI33)*NG$6)</f>
        <v/>
      </c>
      <c r="NH33" s="10"/>
      <c r="NI33" s="10"/>
      <c r="NJ33" s="10"/>
      <c r="NK33" s="37" t="str">
        <f>IF(NN33="","",(VLOOKUP(NN33,Dane!$A$2:$B$10,2)+2*NL33+NM33)*NK$6)</f>
        <v/>
      </c>
      <c r="NL33" s="10"/>
      <c r="NM33" s="10"/>
      <c r="NN33" s="10"/>
      <c r="NO33" s="37" t="str">
        <f>IF(NR33="","",(VLOOKUP(NR33,Dane!$A$2:$B$10,2)+2*NP33+NQ33)*NO$6)</f>
        <v/>
      </c>
      <c r="NP33" s="10"/>
      <c r="NQ33" s="10"/>
      <c r="NR33" s="10"/>
      <c r="NS33" s="37" t="str">
        <f>IF(NV33="","",(VLOOKUP(NV33,Dane!$A$2:$B$10,2)+2*NT33+NU33)*NS$6)</f>
        <v/>
      </c>
      <c r="NT33" s="10"/>
      <c r="NU33" s="10"/>
      <c r="NV33" s="13"/>
    </row>
    <row r="34" spans="1:386" x14ac:dyDescent="0.25">
      <c r="A34" s="6">
        <v>28</v>
      </c>
      <c r="B34" s="7" t="s">
        <v>207</v>
      </c>
      <c r="C34" s="8">
        <v>2007</v>
      </c>
      <c r="D34" s="54" t="str">
        <f>VLOOKUP(C34,Dane!$A$17:$B$34,2)</f>
        <v>funny młodszy</v>
      </c>
      <c r="E34" s="43" t="s">
        <v>208</v>
      </c>
      <c r="F34" s="49">
        <f t="shared" si="73"/>
        <v>260.5</v>
      </c>
      <c r="G34" s="47">
        <f t="shared" si="151"/>
        <v>51</v>
      </c>
      <c r="H34" s="47">
        <f t="shared" si="151"/>
        <v>37.5</v>
      </c>
      <c r="I34" s="47">
        <f t="shared" si="151"/>
        <v>37.5</v>
      </c>
      <c r="J34" s="47">
        <f t="shared" si="151"/>
        <v>31.5</v>
      </c>
      <c r="K34" s="47">
        <f t="shared" si="151"/>
        <v>30</v>
      </c>
      <c r="L34" s="47">
        <f t="shared" si="151"/>
        <v>28</v>
      </c>
      <c r="M34" s="47">
        <f t="shared" si="151"/>
        <v>28</v>
      </c>
      <c r="N34" s="47">
        <f t="shared" si="151"/>
        <v>17</v>
      </c>
      <c r="O34" s="47" t="str">
        <f t="shared" si="151"/>
        <v/>
      </c>
      <c r="P34" s="47" t="str">
        <f t="shared" si="151"/>
        <v/>
      </c>
      <c r="Q34" s="45" t="str">
        <f t="shared" si="75"/>
        <v/>
      </c>
      <c r="R34" s="39" t="str">
        <f t="shared" si="76"/>
        <v/>
      </c>
      <c r="S34" s="39" t="str">
        <f t="shared" si="77"/>
        <v/>
      </c>
      <c r="T34" s="39" t="str">
        <f t="shared" si="78"/>
        <v/>
      </c>
      <c r="U34" s="39" t="str">
        <f t="shared" si="79"/>
        <v/>
      </c>
      <c r="V34" s="39" t="str">
        <f t="shared" si="80"/>
        <v/>
      </c>
      <c r="W34" s="39" t="str">
        <f t="shared" si="81"/>
        <v/>
      </c>
      <c r="X34" s="39" t="str">
        <f t="shared" si="82"/>
        <v/>
      </c>
      <c r="Y34" s="39" t="str">
        <f t="shared" si="83"/>
        <v/>
      </c>
      <c r="Z34" s="39" t="str">
        <f t="shared" si="84"/>
        <v/>
      </c>
      <c r="AA34" s="39" t="str">
        <f t="shared" si="85"/>
        <v/>
      </c>
      <c r="AB34" s="39" t="str">
        <f t="shared" si="86"/>
        <v/>
      </c>
      <c r="AC34" s="39" t="str">
        <f t="shared" si="87"/>
        <v/>
      </c>
      <c r="AD34" s="39" t="str">
        <f t="shared" si="88"/>
        <v/>
      </c>
      <c r="AE34" s="39" t="str">
        <f t="shared" si="89"/>
        <v/>
      </c>
      <c r="AF34" s="39" t="str">
        <f t="shared" si="90"/>
        <v/>
      </c>
      <c r="AG34" s="39" t="str">
        <f t="shared" si="91"/>
        <v/>
      </c>
      <c r="AH34" s="39" t="str">
        <f t="shared" si="92"/>
        <v/>
      </c>
      <c r="AI34" s="39" t="str">
        <f t="shared" si="93"/>
        <v/>
      </c>
      <c r="AJ34" s="39">
        <f t="shared" si="94"/>
        <v>28</v>
      </c>
      <c r="AK34" s="39" t="str">
        <f t="shared" si="95"/>
        <v/>
      </c>
      <c r="AL34" s="39" t="str">
        <f t="shared" si="96"/>
        <v/>
      </c>
      <c r="AM34" s="39">
        <f t="shared" si="97"/>
        <v>30</v>
      </c>
      <c r="AN34" s="39" t="str">
        <f t="shared" si="98"/>
        <v/>
      </c>
      <c r="AO34" s="39" t="str">
        <f t="shared" si="99"/>
        <v/>
      </c>
      <c r="AP34" s="39" t="str">
        <f t="shared" si="100"/>
        <v/>
      </c>
      <c r="AQ34" s="39" t="str">
        <f t="shared" si="101"/>
        <v/>
      </c>
      <c r="AR34" s="39" t="str">
        <f t="shared" si="102"/>
        <v/>
      </c>
      <c r="AS34" s="39" t="str">
        <f t="shared" si="103"/>
        <v/>
      </c>
      <c r="AT34" s="39" t="str">
        <f t="shared" si="104"/>
        <v/>
      </c>
      <c r="AU34" s="39" t="str">
        <f t="shared" si="105"/>
        <v/>
      </c>
      <c r="AV34" s="39" t="str">
        <f t="shared" si="106"/>
        <v/>
      </c>
      <c r="AW34" s="39" t="str">
        <f t="shared" si="107"/>
        <v/>
      </c>
      <c r="AX34" s="39" t="str">
        <f t="shared" si="108"/>
        <v/>
      </c>
      <c r="AY34" s="39" t="str">
        <f t="shared" si="109"/>
        <v/>
      </c>
      <c r="AZ34" s="39">
        <f t="shared" si="110"/>
        <v>28</v>
      </c>
      <c r="BA34" s="39" t="str">
        <f t="shared" si="111"/>
        <v/>
      </c>
      <c r="BB34" s="39" t="str">
        <f t="shared" si="112"/>
        <v/>
      </c>
      <c r="BC34" s="39" t="str">
        <f t="shared" si="113"/>
        <v/>
      </c>
      <c r="BD34" s="39" t="str">
        <f t="shared" si="114"/>
        <v/>
      </c>
      <c r="BE34" s="39" t="str">
        <f t="shared" si="115"/>
        <v/>
      </c>
      <c r="BF34" s="39" t="str">
        <f t="shared" si="116"/>
        <v/>
      </c>
      <c r="BG34" s="39">
        <f t="shared" si="117"/>
        <v>37.5</v>
      </c>
      <c r="BH34" s="39" t="str">
        <f t="shared" si="118"/>
        <v/>
      </c>
      <c r="BI34" s="39" t="str">
        <f t="shared" si="119"/>
        <v/>
      </c>
      <c r="BJ34" s="39" t="str">
        <f t="shared" si="120"/>
        <v/>
      </c>
      <c r="BK34" s="39" t="str">
        <f t="shared" si="121"/>
        <v/>
      </c>
      <c r="BL34" s="39">
        <f t="shared" si="122"/>
        <v>51</v>
      </c>
      <c r="BM34" s="39" t="str">
        <f t="shared" si="123"/>
        <v/>
      </c>
      <c r="BN34" s="39" t="str">
        <f t="shared" si="124"/>
        <v/>
      </c>
      <c r="BO34" s="39" t="str">
        <f t="shared" si="125"/>
        <v/>
      </c>
      <c r="BP34" s="39">
        <f t="shared" si="126"/>
        <v>17</v>
      </c>
      <c r="BQ34" s="39" t="str">
        <f t="shared" si="127"/>
        <v/>
      </c>
      <c r="BR34" s="39" t="str">
        <f t="shared" si="128"/>
        <v/>
      </c>
      <c r="BS34" s="39" t="str">
        <f t="shared" si="129"/>
        <v/>
      </c>
      <c r="BT34" s="39" t="str">
        <f t="shared" si="130"/>
        <v/>
      </c>
      <c r="BU34" s="39" t="str">
        <f t="shared" si="131"/>
        <v/>
      </c>
      <c r="BV34" s="39" t="str">
        <f t="shared" si="132"/>
        <v/>
      </c>
      <c r="BW34" s="39" t="str">
        <f t="shared" si="133"/>
        <v/>
      </c>
      <c r="BX34" s="39" t="str">
        <f t="shared" si="134"/>
        <v/>
      </c>
      <c r="BY34" s="39" t="str">
        <f t="shared" si="135"/>
        <v/>
      </c>
      <c r="BZ34" s="39" t="str">
        <f t="shared" si="136"/>
        <v/>
      </c>
      <c r="CA34" s="39" t="str">
        <f t="shared" si="137"/>
        <v/>
      </c>
      <c r="CB34" s="39" t="str">
        <f t="shared" si="138"/>
        <v/>
      </c>
      <c r="CC34" s="39" t="str">
        <f t="shared" si="139"/>
        <v/>
      </c>
      <c r="CD34" s="39" t="str">
        <f t="shared" si="140"/>
        <v/>
      </c>
      <c r="CE34" s="39" t="str">
        <f t="shared" si="141"/>
        <v/>
      </c>
      <c r="CF34" s="39" t="str">
        <f t="shared" si="142"/>
        <v/>
      </c>
      <c r="CG34" s="39">
        <f t="shared" si="143"/>
        <v>37.5</v>
      </c>
      <c r="CH34" s="39" t="str">
        <f t="shared" si="144"/>
        <v/>
      </c>
      <c r="CI34" s="39" t="str">
        <f t="shared" si="145"/>
        <v/>
      </c>
      <c r="CJ34" s="39">
        <f t="shared" si="146"/>
        <v>31.5</v>
      </c>
      <c r="CK34" s="39" t="str">
        <f t="shared" si="147"/>
        <v/>
      </c>
      <c r="CL34" s="39" t="str">
        <f t="shared" si="148"/>
        <v/>
      </c>
      <c r="CM34" s="37" t="str">
        <f>IF(CP34="","",(VLOOKUP(CP34,Dane!$A$2:$B$10,2)+2*CN34+CO34)*CM$6)</f>
        <v/>
      </c>
      <c r="CN34" s="10"/>
      <c r="CO34" s="10"/>
      <c r="CP34" s="10"/>
      <c r="CQ34" s="37" t="str">
        <f>IF(CT34="","",(VLOOKUP(CT34,Dane!$A$2:$B$10,2)+2*CR34+CS34)*CQ$6)</f>
        <v/>
      </c>
      <c r="CR34" s="10"/>
      <c r="CS34" s="10"/>
      <c r="CT34" s="10"/>
      <c r="CU34" s="37" t="str">
        <f>IF(CX34="","",(VLOOKUP(CX34,Dane!$A$2:$B$10,2)+2*CV34+CW34)*CU$6)</f>
        <v/>
      </c>
      <c r="CV34" s="10"/>
      <c r="CW34" s="10"/>
      <c r="CX34" s="10"/>
      <c r="CY34" s="37" t="str">
        <f>IF(DB34="","",(VLOOKUP(DB34,Dane!$A$2:$B$10,2)+2*CZ34+DA34)*CY$6)</f>
        <v/>
      </c>
      <c r="CZ34" s="10"/>
      <c r="DA34" s="10"/>
      <c r="DB34" s="10"/>
      <c r="DC34" s="37" t="str">
        <f>IF(DF34="","",(VLOOKUP(DF34,Dane!$A$2:$B$10,2)+2*DD34+DE34)*DC$6)</f>
        <v/>
      </c>
      <c r="DD34" s="10"/>
      <c r="DE34" s="10"/>
      <c r="DF34" s="10"/>
      <c r="DG34" s="37" t="str">
        <f>IF(DJ34="","",(VLOOKUP(DJ34,Dane!$A$2:$B$10,2)+2*DH34+DI34)*DG$6)</f>
        <v/>
      </c>
      <c r="DH34" s="10"/>
      <c r="DI34" s="10"/>
      <c r="DJ34" s="10"/>
      <c r="DK34" s="37" t="str">
        <f>IF(DN34="","",(VLOOKUP(DN34,Dane!$A$2:$B$10,2)+2*DL34+DM34)*DK$6)</f>
        <v/>
      </c>
      <c r="DL34" s="10"/>
      <c r="DM34" s="10"/>
      <c r="DN34" s="10"/>
      <c r="DO34" s="37" t="str">
        <f>IF(DR34="","",(VLOOKUP(DR34,Dane!$A$2:$B$10,2)+2*DP34+DQ34)*DO$6)</f>
        <v/>
      </c>
      <c r="DP34" s="10"/>
      <c r="DQ34" s="10"/>
      <c r="DR34" s="10"/>
      <c r="DS34" s="37" t="str">
        <f>IF(DV34="","",(VLOOKUP(DV34,Dane!$A$2:$B$10,2)+2*DT34+DU34)*DS$6)</f>
        <v/>
      </c>
      <c r="DT34" s="10"/>
      <c r="DU34" s="10"/>
      <c r="DV34" s="10"/>
      <c r="DW34" s="37" t="str">
        <f>IF(DZ34="","",(VLOOKUP(DZ34,Dane!$A$2:$B$10,2)+2*DX34+DY34)*DW$6)</f>
        <v/>
      </c>
      <c r="DX34" s="10"/>
      <c r="DY34" s="10"/>
      <c r="DZ34" s="10"/>
      <c r="EA34" s="37" t="str">
        <f>IF(ED34="","",(VLOOKUP(ED34,Dane!$A$2:$B$10,2)+2*EB34+EC34)*EA$6)</f>
        <v/>
      </c>
      <c r="EB34" s="10"/>
      <c r="EC34" s="10"/>
      <c r="ED34" s="10"/>
      <c r="EE34" s="37" t="str">
        <f>IF(EH34="","",(VLOOKUP(EH34,Dane!$A$2:$B$10,2)+2*EF34+EG34)*EE$6)</f>
        <v/>
      </c>
      <c r="EF34" s="10"/>
      <c r="EG34" s="10"/>
      <c r="EH34" s="10"/>
      <c r="EI34" s="37" t="str">
        <f>IF(EL34="","",(VLOOKUP(EL34,Dane!$A$2:$B$10,2)+2*EJ34+EK34)*EI$6)</f>
        <v/>
      </c>
      <c r="EJ34" s="10"/>
      <c r="EK34" s="10"/>
      <c r="EL34" s="10"/>
      <c r="EM34" s="37" t="str">
        <f>IF(EP34="","",(VLOOKUP(EP34,Dane!$A$2:$B$10,2)+2*EN34+EO34)*EM$6)</f>
        <v/>
      </c>
      <c r="EN34" s="10"/>
      <c r="EO34" s="10"/>
      <c r="EP34" s="10"/>
      <c r="EQ34" s="37" t="str">
        <f>IF(ET34="","",(VLOOKUP(ET34,Dane!$A$2:$B$10,2)+2*ER34+ES34)*EQ$6)</f>
        <v/>
      </c>
      <c r="ER34" s="10"/>
      <c r="ES34" s="10"/>
      <c r="ET34" s="10"/>
      <c r="EU34" s="37" t="str">
        <f>IF(EX34="","",(VLOOKUP(EX34,Dane!$A$2:$B$10,2)+2*EV34+EW34)*EU$6)</f>
        <v/>
      </c>
      <c r="EV34" s="10"/>
      <c r="EW34" s="10"/>
      <c r="EX34" s="10"/>
      <c r="EY34" s="37" t="str">
        <f>IF(FB34="","",(VLOOKUP(FB34,Dane!$A$2:$B$10,2)+2*EZ34+FA34)*EY$6)</f>
        <v/>
      </c>
      <c r="EZ34" s="10"/>
      <c r="FA34" s="10"/>
      <c r="FB34" s="10"/>
      <c r="FC34" s="37" t="str">
        <f>IF(FF34="","",(VLOOKUP(FF34,Dane!$A$2:$B$10,2)+2*FD34+FE34)*FC$6)</f>
        <v/>
      </c>
      <c r="FD34" s="10"/>
      <c r="FE34" s="10"/>
      <c r="FF34" s="10"/>
      <c r="FG34" s="37" t="str">
        <f>IF(FJ34="","",(VLOOKUP(FJ34,Dane!$A$2:$B$10,2)+2*FH34+FI34)*FG$6)</f>
        <v/>
      </c>
      <c r="FH34" s="10"/>
      <c r="FI34" s="10"/>
      <c r="FJ34" s="10"/>
      <c r="FK34" s="37">
        <f>IF(FN34="","",(VLOOKUP(FN34,Dane!$A$2:$B$10,2)+2*FL34+FM34)*FK$6)</f>
        <v>28</v>
      </c>
      <c r="FL34" s="11">
        <v>3</v>
      </c>
      <c r="FM34" s="11">
        <v>1</v>
      </c>
      <c r="FN34" s="11">
        <v>2</v>
      </c>
      <c r="FO34" s="37" t="str">
        <f>IF(FR34="","",(VLOOKUP(FR34,Dane!$A$2:$B$10,2)+2*FP34+FQ34)*FO$6)</f>
        <v/>
      </c>
      <c r="FP34" s="10"/>
      <c r="FQ34" s="10"/>
      <c r="FR34" s="10"/>
      <c r="FS34" s="37" t="str">
        <f>IF(FV34="","",(VLOOKUP(FV34,Dane!$A$2:$B$10,2)+2*FT34+FU34)*FS$6)</f>
        <v/>
      </c>
      <c r="FT34" s="10"/>
      <c r="FU34" s="10"/>
      <c r="FV34" s="10"/>
      <c r="FW34" s="37">
        <f>IF(FZ34="","",(VLOOKUP(FZ34,Dane!$A$2:$B$10,2)+2*FX34+FY34)*FW$6)</f>
        <v>30</v>
      </c>
      <c r="FX34" s="11">
        <v>3</v>
      </c>
      <c r="FY34" s="11">
        <v>0</v>
      </c>
      <c r="FZ34" s="11">
        <v>1</v>
      </c>
      <c r="GA34" s="37" t="str">
        <f>IF(GD34="","",(VLOOKUP(GD34,Dane!$A$2:$B$10,2)+2*GB34+GC34)*GA$6)</f>
        <v/>
      </c>
      <c r="GB34" s="10"/>
      <c r="GC34" s="10"/>
      <c r="GD34" s="10"/>
      <c r="GE34" s="37" t="str">
        <f>IF(GH34="","",(VLOOKUP(GH34,Dane!$A$2:$B$10,2)+2*GF34+GG34)*GE$6)</f>
        <v/>
      </c>
      <c r="GF34" s="10"/>
      <c r="GG34" s="10"/>
      <c r="GH34" s="10"/>
      <c r="GI34" s="37" t="str">
        <f>IF(GL34="","",(VLOOKUP(GL34,Dane!$A$2:$B$10,2)+2*GJ34+GK34)*GI$6)</f>
        <v/>
      </c>
      <c r="GJ34" s="10"/>
      <c r="GK34" s="10"/>
      <c r="GL34" s="10"/>
      <c r="GM34" s="37" t="str">
        <f>IF(GP34="","",(VLOOKUP(GP34,Dane!$A$2:$B$10,2)+2*GN34+GO34)*GM$6)</f>
        <v/>
      </c>
      <c r="GN34" s="10"/>
      <c r="GO34" s="10"/>
      <c r="GP34" s="10"/>
      <c r="GQ34" s="37" t="str">
        <f>IF(GT34="","",(VLOOKUP(GT34,Dane!$A$2:$B$10,2)+2*GR34+GS34)*GQ$6)</f>
        <v/>
      </c>
      <c r="GR34" s="10"/>
      <c r="GS34" s="10"/>
      <c r="GT34" s="10"/>
      <c r="GU34" s="37" t="str">
        <f>IF(GX34="","",(VLOOKUP(GX34,Dane!$A$2:$B$10,2)+2*GV34+GW34)*GU$6)</f>
        <v/>
      </c>
      <c r="GV34" s="10"/>
      <c r="GW34" s="10"/>
      <c r="GX34" s="10"/>
      <c r="GY34" s="37" t="str">
        <f>IF(HB34="","",(VLOOKUP(HB34,Dane!$A$2:$B$10,2)+2*GZ34+HA34)*GY$6)</f>
        <v/>
      </c>
      <c r="GZ34" s="10"/>
      <c r="HA34" s="10"/>
      <c r="HB34" s="10"/>
      <c r="HC34" s="37" t="str">
        <f>IF(HF34="","",(VLOOKUP(HF34,Dane!$A$2:$B$10,2)+2*HD34+HE34)*HC$6)</f>
        <v/>
      </c>
      <c r="HD34" s="10"/>
      <c r="HE34" s="10"/>
      <c r="HF34" s="10"/>
      <c r="HG34" s="37" t="str">
        <f>IF(HJ34="","",(VLOOKUP(HJ34,Dane!$A$2:$B$10,2)+2*HH34+HI34)*HG$6)</f>
        <v/>
      </c>
      <c r="HH34" s="10"/>
      <c r="HI34" s="10"/>
      <c r="HJ34" s="10"/>
      <c r="HK34" s="37" t="str">
        <f>IF(HN34="","",(VLOOKUP(HN34,Dane!$A$2:$B$10,2)+2*HL34+HM34)*HK$6)</f>
        <v/>
      </c>
      <c r="HL34" s="10"/>
      <c r="HM34" s="10"/>
      <c r="HN34" s="10"/>
      <c r="HO34" s="37" t="str">
        <f>IF(HR34="","",(VLOOKUP(HR34,Dane!$A$2:$B$10,2)+2*HP34+HQ34)*HO$6)</f>
        <v/>
      </c>
      <c r="HP34" s="10"/>
      <c r="HQ34" s="10"/>
      <c r="HR34" s="10"/>
      <c r="HS34" s="37" t="str">
        <f>IF(HV34="","",(VLOOKUP(HV34,Dane!$A$2:$B$10,2)+2*HT34+HU34)*HS$6)</f>
        <v/>
      </c>
      <c r="HT34" s="10"/>
      <c r="HU34" s="10"/>
      <c r="HV34" s="10"/>
      <c r="HW34" s="37">
        <f>IF(HZ34="","",(VLOOKUP(HZ34,Dane!$A$2:$B$10,2)+2*HX34+HY34)*HW$6)</f>
        <v>28</v>
      </c>
      <c r="HX34" s="11">
        <v>2</v>
      </c>
      <c r="HY34" s="11">
        <v>1</v>
      </c>
      <c r="HZ34" s="11">
        <v>1</v>
      </c>
      <c r="IA34" s="37" t="str">
        <f>IF(ID34="","",(VLOOKUP(ID34,Dane!$A$2:$B$10,2)+2*IB34+IC34)*IA$6)</f>
        <v/>
      </c>
      <c r="IB34" s="10"/>
      <c r="IC34" s="10"/>
      <c r="ID34" s="10"/>
      <c r="IE34" s="37" t="str">
        <f>IF(IH34="","",(VLOOKUP(IH34,Dane!$A$2:$B$10,2)+2*IF34+IG34)*IE$6)</f>
        <v/>
      </c>
      <c r="IF34" s="10"/>
      <c r="IG34" s="10"/>
      <c r="IH34" s="10"/>
      <c r="II34" s="37" t="str">
        <f>IF(IL34="","",(VLOOKUP(IL34,Dane!$A$2:$B$10,2)+2*IJ34+IK34)*II$6)</f>
        <v/>
      </c>
      <c r="IJ34" s="10"/>
      <c r="IK34" s="10"/>
      <c r="IL34" s="10"/>
      <c r="IM34" s="37" t="str">
        <f>IF(IP34="","",(VLOOKUP(IP34,Dane!$A$2:$B$10,2)+2*IN34+IO34)*IM$6)</f>
        <v/>
      </c>
      <c r="IN34" s="10"/>
      <c r="IO34" s="10"/>
      <c r="IP34" s="10"/>
      <c r="IQ34" s="37" t="str">
        <f>IF(IT34="","",(VLOOKUP(IT34,Dane!$A$2:$B$10,2)+2*IR34+IS34)*IQ$6)</f>
        <v/>
      </c>
      <c r="IR34" s="10"/>
      <c r="IS34" s="10"/>
      <c r="IT34" s="10"/>
      <c r="IU34" s="37" t="str">
        <f>IF(IX34="","",(VLOOKUP(IX34,Dane!$A$2:$B$10,2)+2*IV34+IW34)*IU$6)</f>
        <v/>
      </c>
      <c r="IV34" s="10"/>
      <c r="IW34" s="10"/>
      <c r="IX34" s="10"/>
      <c r="IY34" s="37">
        <f>IF(JB34="","",(VLOOKUP(JB34,Dane!$A$2:$B$10,2)+2*IZ34+JA34)*IY$6)</f>
        <v>37.5</v>
      </c>
      <c r="IZ34" s="11">
        <v>3</v>
      </c>
      <c r="JA34" s="11">
        <v>1</v>
      </c>
      <c r="JB34" s="11">
        <v>3</v>
      </c>
      <c r="JC34" s="37" t="str">
        <f>IF(JF34="","",(VLOOKUP(JF34,Dane!$A$2:$B$10,2)+2*JD34+JE34)*JC$6)</f>
        <v/>
      </c>
      <c r="JD34" s="10"/>
      <c r="JE34" s="10"/>
      <c r="JF34" s="10"/>
      <c r="JG34" s="37" t="str">
        <f>IF(JJ34="","",(VLOOKUP(JJ34,Dane!$A$2:$B$10,2)+2*JH34+JI34)*JG$6)</f>
        <v/>
      </c>
      <c r="JH34" s="10"/>
      <c r="JI34" s="10"/>
      <c r="JJ34" s="10"/>
      <c r="JK34" s="37" t="str">
        <f>IF(JN34="","",(VLOOKUP(JN34,Dane!$A$2:$B$10,2)+2*JL34+JM34)*JK$6)</f>
        <v/>
      </c>
      <c r="JL34" s="10"/>
      <c r="JM34" s="10"/>
      <c r="JN34" s="10"/>
      <c r="JO34" s="37" t="str">
        <f>IF(JR34="","",(VLOOKUP(JR34,Dane!$A$2:$B$10,2)+2*JP34+JQ34)*JO$6)</f>
        <v/>
      </c>
      <c r="JP34" s="10"/>
      <c r="JQ34" s="10"/>
      <c r="JR34" s="10"/>
      <c r="JS34" s="37">
        <f>IF(JV34="","",(VLOOKUP(JV34,Dane!$A$2:$B$10,2)+2*JT34+JU34)*JS$6)</f>
        <v>51</v>
      </c>
      <c r="JT34" s="11">
        <v>4</v>
      </c>
      <c r="JU34" s="11">
        <v>0</v>
      </c>
      <c r="JV34" s="11">
        <v>1</v>
      </c>
      <c r="JW34" s="37" t="str">
        <f>IF(JZ34="","",(VLOOKUP(JZ34,Dane!$A$2:$B$10,2)+2*JX34+JY34)*JW$6)</f>
        <v/>
      </c>
      <c r="JX34" s="10"/>
      <c r="JY34" s="10"/>
      <c r="JZ34" s="10"/>
      <c r="KA34" s="37" t="str">
        <f>IF(KD34="","",(VLOOKUP(KD34,Dane!$A$2:$B$10,2)+2*KB34+KC34)*KA$6)</f>
        <v/>
      </c>
      <c r="KB34" s="10"/>
      <c r="KC34" s="10"/>
      <c r="KD34" s="10"/>
      <c r="KE34" s="37" t="str">
        <f>IF(KH34="","",(VLOOKUP(KH34,Dane!$A$2:$B$10,2)+2*KF34+KG34)*KE$6)</f>
        <v/>
      </c>
      <c r="KF34" s="10"/>
      <c r="KG34" s="10"/>
      <c r="KH34" s="10"/>
      <c r="KI34" s="37">
        <f>IF(KL34="","",(VLOOKUP(KL34,Dane!$A$2:$B$10,2)+2*KJ34+KK34)*KI$6)</f>
        <v>17</v>
      </c>
      <c r="KJ34" s="11">
        <v>4</v>
      </c>
      <c r="KK34" s="11">
        <v>0</v>
      </c>
      <c r="KL34" s="11">
        <v>1</v>
      </c>
      <c r="KM34" s="37" t="str">
        <f>IF(KP34="","",(VLOOKUP(KP34,Dane!$A$2:$B$10,2)+2*KN34+KO34)*KM$6)</f>
        <v/>
      </c>
      <c r="KN34" s="10"/>
      <c r="KO34" s="10"/>
      <c r="KP34" s="10"/>
      <c r="KQ34" s="37" t="str">
        <f>IF(KT34="","",(VLOOKUP(KT34,Dane!$A$2:$B$10,2)+2*KR34+KS34)*KQ$6)</f>
        <v/>
      </c>
      <c r="KR34" s="10"/>
      <c r="KS34" s="10"/>
      <c r="KT34" s="10"/>
      <c r="KU34" s="37" t="str">
        <f>IF(KX34="","",(VLOOKUP(KX34,Dane!$A$2:$B$10,2)+2*KV34+KW34)*KU$6)</f>
        <v/>
      </c>
      <c r="KV34" s="10"/>
      <c r="KW34" s="10"/>
      <c r="KX34" s="10"/>
      <c r="KY34" s="37" t="str">
        <f>IF(LB34="","",(VLOOKUP(LB34,Dane!$A$2:$B$10,2)+2*KZ34+LA34)*KY$6)</f>
        <v/>
      </c>
      <c r="KZ34" s="10"/>
      <c r="LA34" s="10"/>
      <c r="LB34" s="10"/>
      <c r="LC34" s="37" t="str">
        <f>IF(LF34="","",(VLOOKUP(LF34,Dane!$A$2:$B$10,2)+2*LD34+LE34)*LC$6)</f>
        <v/>
      </c>
      <c r="LD34" s="10"/>
      <c r="LE34" s="10"/>
      <c r="LF34" s="10"/>
      <c r="LG34" s="37" t="str">
        <f>IF(LJ34="","",(VLOOKUP(LJ34,Dane!$A$2:$B$10,2)+2*LH34+LI34)*LG$6)</f>
        <v/>
      </c>
      <c r="LH34" s="10"/>
      <c r="LI34" s="10"/>
      <c r="LJ34" s="10"/>
      <c r="LK34" s="37" t="str">
        <f>IF(LN34="","",(VLOOKUP(LN34,Dane!$A$2:$B$10,2)+2*LL34+LM34)*LK$6)</f>
        <v/>
      </c>
      <c r="LL34" s="10"/>
      <c r="LM34" s="10"/>
      <c r="LN34" s="10"/>
      <c r="LO34" s="37" t="str">
        <f>IF(LR34="","",(VLOOKUP(LR34,Dane!$A$2:$B$10,2)+2*LP34+LQ34)*LO$6)</f>
        <v/>
      </c>
      <c r="LP34" s="10"/>
      <c r="LQ34" s="10"/>
      <c r="LR34" s="10"/>
      <c r="LS34" s="37" t="str">
        <f>IF(LV34="","",(VLOOKUP(LV34,Dane!$A$2:$B$10,2)+2*LT34+LU34)*LS$6)</f>
        <v/>
      </c>
      <c r="LT34" s="10"/>
      <c r="LU34" s="10"/>
      <c r="LV34" s="10"/>
      <c r="LW34" s="37" t="str">
        <f>IF(LZ34="","",(VLOOKUP(LZ34,Dane!$A$2:$B$10,2)+2*LX34+LY34)*LW$6)</f>
        <v/>
      </c>
      <c r="LX34" s="10"/>
      <c r="LY34" s="10"/>
      <c r="LZ34" s="10"/>
      <c r="MA34" s="37" t="str">
        <f>IF(MD34="","",(VLOOKUP(MD34,Dane!$A$2:$B$10,2)+2*MB34+MC34)*MA$6)</f>
        <v/>
      </c>
      <c r="MB34" s="10"/>
      <c r="MC34" s="10"/>
      <c r="MD34" s="10"/>
      <c r="ME34" s="37" t="str">
        <f>IF(MH34="","",(VLOOKUP(MH34,Dane!$A$2:$B$10,2)+2*MF34+MG34)*ME$6)</f>
        <v/>
      </c>
      <c r="MF34" s="10"/>
      <c r="MG34" s="10"/>
      <c r="MH34" s="10"/>
      <c r="MI34" s="37" t="str">
        <f>IF(ML34="","",(VLOOKUP(ML34,Dane!$A$2:$B$10,2)+2*MJ34+MK34)*MI$6)</f>
        <v/>
      </c>
      <c r="MJ34" s="10"/>
      <c r="MK34" s="10"/>
      <c r="ML34" s="10"/>
      <c r="MM34" s="37" t="str">
        <f>IF(MP34="","",(VLOOKUP(MP34,Dane!$A$2:$B$10,2)+2*MN34+MO34)*MM$6)</f>
        <v/>
      </c>
      <c r="MN34" s="10"/>
      <c r="MO34" s="10"/>
      <c r="MP34" s="10"/>
      <c r="MQ34" s="37" t="str">
        <f>IF(MT34="","",(VLOOKUP(MT34,Dane!$A$2:$B$10,2)+2*MR34+MS34)*MQ$6)</f>
        <v/>
      </c>
      <c r="MR34" s="10"/>
      <c r="MS34" s="10"/>
      <c r="MT34" s="10"/>
      <c r="MU34" s="37" t="str">
        <f>IF(MX34="","",(VLOOKUP(MX34,Dane!$A$2:$B$10,2)+2*MV34+MW34)*MU$6)</f>
        <v/>
      </c>
      <c r="MV34" s="10"/>
      <c r="MW34" s="10"/>
      <c r="MX34" s="10"/>
      <c r="MY34" s="37">
        <f>IF(NB34="","",(VLOOKUP(NB34,Dane!$A$2:$B$10,2)+2*MZ34+NA34)*MY$6)</f>
        <v>37.5</v>
      </c>
      <c r="MZ34" s="11">
        <v>3</v>
      </c>
      <c r="NA34" s="11">
        <v>1</v>
      </c>
      <c r="NB34" s="11">
        <v>3</v>
      </c>
      <c r="NC34" s="37" t="str">
        <f>IF(NF34="","",(VLOOKUP(NF34,Dane!$A$2:$B$10,2)+2*ND34+NE34)*NC$6)</f>
        <v/>
      </c>
      <c r="ND34" s="10"/>
      <c r="NE34" s="10"/>
      <c r="NF34" s="10"/>
      <c r="NG34" s="37" t="str">
        <f>IF(NJ34="","",(VLOOKUP(NJ34,Dane!$A$2:$B$10,2)+2*NH34+NI34)*NG$6)</f>
        <v/>
      </c>
      <c r="NH34" s="10"/>
      <c r="NI34" s="10"/>
      <c r="NJ34" s="10"/>
      <c r="NK34" s="37">
        <f>IF(NN34="","",(VLOOKUP(NN34,Dane!$A$2:$B$10,2)+2*NL34+NM34)*NK$6)</f>
        <v>31.5</v>
      </c>
      <c r="NL34" s="11">
        <v>2</v>
      </c>
      <c r="NM34" s="11">
        <v>1</v>
      </c>
      <c r="NN34" s="11">
        <v>3</v>
      </c>
      <c r="NO34" s="37" t="str">
        <f>IF(NR34="","",(VLOOKUP(NR34,Dane!$A$2:$B$10,2)+2*NP34+NQ34)*NO$6)</f>
        <v/>
      </c>
      <c r="NP34" s="10"/>
      <c r="NQ34" s="10"/>
      <c r="NR34" s="10"/>
      <c r="NS34" s="37" t="str">
        <f>IF(NV34="","",(VLOOKUP(NV34,Dane!$A$2:$B$10,2)+2*NT34+NU34)*NS$6)</f>
        <v/>
      </c>
      <c r="NT34" s="10"/>
      <c r="NU34" s="10"/>
      <c r="NV34" s="13"/>
    </row>
    <row r="35" spans="1:386" x14ac:dyDescent="0.25">
      <c r="A35" s="6">
        <v>29</v>
      </c>
      <c r="B35" s="7" t="s">
        <v>210</v>
      </c>
      <c r="C35" s="8">
        <v>2005</v>
      </c>
      <c r="D35" s="54" t="str">
        <f>VLOOKUP(C35,Dane!$A$17:$B$34,2)</f>
        <v>funny</v>
      </c>
      <c r="E35" s="43" t="s">
        <v>211</v>
      </c>
      <c r="F35" s="49">
        <f t="shared" si="73"/>
        <v>257</v>
      </c>
      <c r="G35" s="47">
        <f t="shared" si="151"/>
        <v>57</v>
      </c>
      <c r="H35" s="47">
        <f t="shared" si="151"/>
        <v>57</v>
      </c>
      <c r="I35" s="47">
        <f t="shared" si="151"/>
        <v>51</v>
      </c>
      <c r="J35" s="47">
        <f t="shared" si="151"/>
        <v>39</v>
      </c>
      <c r="K35" s="47">
        <f t="shared" si="151"/>
        <v>30</v>
      </c>
      <c r="L35" s="47">
        <f t="shared" si="151"/>
        <v>23</v>
      </c>
      <c r="M35" s="47" t="str">
        <f t="shared" si="151"/>
        <v/>
      </c>
      <c r="N35" s="47" t="str">
        <f t="shared" si="151"/>
        <v/>
      </c>
      <c r="O35" s="47" t="str">
        <f t="shared" si="151"/>
        <v/>
      </c>
      <c r="P35" s="47" t="str">
        <f t="shared" si="151"/>
        <v/>
      </c>
      <c r="Q35" s="45" t="str">
        <f t="shared" si="75"/>
        <v/>
      </c>
      <c r="R35" s="39" t="str">
        <f t="shared" si="76"/>
        <v/>
      </c>
      <c r="S35" s="39" t="str">
        <f t="shared" si="77"/>
        <v/>
      </c>
      <c r="T35" s="39" t="str">
        <f t="shared" si="78"/>
        <v/>
      </c>
      <c r="U35" s="39" t="str">
        <f t="shared" si="79"/>
        <v/>
      </c>
      <c r="V35" s="39" t="str">
        <f t="shared" si="80"/>
        <v/>
      </c>
      <c r="W35" s="39" t="str">
        <f t="shared" si="81"/>
        <v/>
      </c>
      <c r="X35" s="39" t="str">
        <f t="shared" si="82"/>
        <v/>
      </c>
      <c r="Y35" s="39" t="str">
        <f t="shared" si="83"/>
        <v/>
      </c>
      <c r="Z35" s="39" t="str">
        <f t="shared" si="84"/>
        <v/>
      </c>
      <c r="AA35" s="39" t="str">
        <f t="shared" si="85"/>
        <v/>
      </c>
      <c r="AB35" s="39" t="str">
        <f t="shared" si="86"/>
        <v/>
      </c>
      <c r="AC35" s="39" t="str">
        <f t="shared" si="87"/>
        <v/>
      </c>
      <c r="AD35" s="39" t="str">
        <f t="shared" si="88"/>
        <v/>
      </c>
      <c r="AE35" s="39" t="str">
        <f t="shared" si="89"/>
        <v/>
      </c>
      <c r="AF35" s="39" t="str">
        <f t="shared" si="90"/>
        <v/>
      </c>
      <c r="AG35" s="39" t="str">
        <f t="shared" si="91"/>
        <v/>
      </c>
      <c r="AH35" s="39" t="str">
        <f t="shared" si="92"/>
        <v/>
      </c>
      <c r="AI35" s="39" t="str">
        <f t="shared" si="93"/>
        <v/>
      </c>
      <c r="AJ35" s="39">
        <f t="shared" si="94"/>
        <v>23</v>
      </c>
      <c r="AK35" s="39" t="str">
        <f t="shared" si="95"/>
        <v/>
      </c>
      <c r="AL35" s="39" t="str">
        <f t="shared" si="96"/>
        <v/>
      </c>
      <c r="AM35" s="39" t="str">
        <f t="shared" si="97"/>
        <v/>
      </c>
      <c r="AN35" s="39" t="str">
        <f t="shared" si="98"/>
        <v/>
      </c>
      <c r="AO35" s="39" t="str">
        <f t="shared" si="99"/>
        <v/>
      </c>
      <c r="AP35" s="39" t="str">
        <f t="shared" si="100"/>
        <v/>
      </c>
      <c r="AQ35" s="39" t="str">
        <f t="shared" si="101"/>
        <v/>
      </c>
      <c r="AR35" s="39" t="str">
        <f t="shared" si="102"/>
        <v/>
      </c>
      <c r="AS35" s="39" t="str">
        <f t="shared" si="103"/>
        <v/>
      </c>
      <c r="AT35" s="39" t="str">
        <f t="shared" si="104"/>
        <v/>
      </c>
      <c r="AU35" s="39" t="str">
        <f t="shared" si="105"/>
        <v/>
      </c>
      <c r="AV35" s="39" t="str">
        <f t="shared" si="106"/>
        <v/>
      </c>
      <c r="AW35" s="39" t="str">
        <f t="shared" si="107"/>
        <v/>
      </c>
      <c r="AX35" s="39">
        <f t="shared" si="108"/>
        <v>57</v>
      </c>
      <c r="AY35" s="39" t="str">
        <f t="shared" si="109"/>
        <v/>
      </c>
      <c r="AZ35" s="39" t="str">
        <f t="shared" si="110"/>
        <v/>
      </c>
      <c r="BA35" s="39" t="str">
        <f t="shared" si="111"/>
        <v/>
      </c>
      <c r="BB35" s="39" t="str">
        <f t="shared" si="112"/>
        <v/>
      </c>
      <c r="BC35" s="39" t="str">
        <f t="shared" si="113"/>
        <v/>
      </c>
      <c r="BD35" s="39" t="str">
        <f t="shared" si="114"/>
        <v/>
      </c>
      <c r="BE35" s="39" t="str">
        <f t="shared" si="115"/>
        <v/>
      </c>
      <c r="BF35" s="39" t="str">
        <f t="shared" si="116"/>
        <v/>
      </c>
      <c r="BG35" s="39">
        <f t="shared" si="117"/>
        <v>51</v>
      </c>
      <c r="BH35" s="39" t="str">
        <f t="shared" si="118"/>
        <v/>
      </c>
      <c r="BI35" s="39" t="str">
        <f t="shared" si="119"/>
        <v/>
      </c>
      <c r="BJ35" s="39" t="str">
        <f t="shared" si="120"/>
        <v/>
      </c>
      <c r="BK35" s="39" t="str">
        <f t="shared" si="121"/>
        <v/>
      </c>
      <c r="BL35" s="39" t="str">
        <f t="shared" si="122"/>
        <v/>
      </c>
      <c r="BM35" s="39" t="str">
        <f t="shared" si="123"/>
        <v/>
      </c>
      <c r="BN35" s="39" t="str">
        <f t="shared" si="124"/>
        <v/>
      </c>
      <c r="BO35" s="39" t="str">
        <f t="shared" si="125"/>
        <v/>
      </c>
      <c r="BP35" s="39" t="str">
        <f t="shared" si="126"/>
        <v/>
      </c>
      <c r="BQ35" s="39">
        <f t="shared" si="127"/>
        <v>57</v>
      </c>
      <c r="BR35" s="39" t="str">
        <f t="shared" si="128"/>
        <v/>
      </c>
      <c r="BS35" s="39" t="str">
        <f t="shared" si="129"/>
        <v/>
      </c>
      <c r="BT35" s="39" t="str">
        <f t="shared" si="130"/>
        <v/>
      </c>
      <c r="BU35" s="39" t="str">
        <f t="shared" si="131"/>
        <v/>
      </c>
      <c r="BV35" s="39" t="str">
        <f t="shared" si="132"/>
        <v/>
      </c>
      <c r="BW35" s="39" t="str">
        <f t="shared" si="133"/>
        <v/>
      </c>
      <c r="BX35" s="39">
        <f t="shared" si="134"/>
        <v>30</v>
      </c>
      <c r="BY35" s="39" t="str">
        <f t="shared" si="135"/>
        <v/>
      </c>
      <c r="BZ35" s="39" t="str">
        <f t="shared" si="136"/>
        <v/>
      </c>
      <c r="CA35" s="39" t="str">
        <f t="shared" si="137"/>
        <v/>
      </c>
      <c r="CB35" s="39" t="str">
        <f t="shared" si="138"/>
        <v/>
      </c>
      <c r="CC35" s="39" t="str">
        <f t="shared" si="139"/>
        <v/>
      </c>
      <c r="CD35" s="39" t="str">
        <f t="shared" si="140"/>
        <v/>
      </c>
      <c r="CE35" s="39" t="str">
        <f t="shared" si="141"/>
        <v/>
      </c>
      <c r="CF35" s="39" t="str">
        <f t="shared" si="142"/>
        <v/>
      </c>
      <c r="CG35" s="39">
        <f t="shared" si="143"/>
        <v>39</v>
      </c>
      <c r="CH35" s="39" t="str">
        <f t="shared" si="144"/>
        <v/>
      </c>
      <c r="CI35" s="39" t="str">
        <f t="shared" si="145"/>
        <v/>
      </c>
      <c r="CJ35" s="39" t="str">
        <f t="shared" si="146"/>
        <v/>
      </c>
      <c r="CK35" s="39" t="str">
        <f t="shared" si="147"/>
        <v/>
      </c>
      <c r="CL35" s="39" t="str">
        <f t="shared" si="148"/>
        <v/>
      </c>
      <c r="CM35" s="37" t="str">
        <f>IF(CP35="","",(VLOOKUP(CP35,Dane!$A$2:$B$10,2)+2*CN35+CO35)*CM$6)</f>
        <v/>
      </c>
      <c r="CN35" s="10"/>
      <c r="CO35" s="10"/>
      <c r="CP35" s="10"/>
      <c r="CQ35" s="37" t="str">
        <f>IF(CT35="","",(VLOOKUP(CT35,Dane!$A$2:$B$10,2)+2*CR35+CS35)*CQ$6)</f>
        <v/>
      </c>
      <c r="CR35" s="10"/>
      <c r="CS35" s="10"/>
      <c r="CT35" s="10"/>
      <c r="CU35" s="37" t="str">
        <f>IF(CX35="","",(VLOOKUP(CX35,Dane!$A$2:$B$10,2)+2*CV35+CW35)*CU$6)</f>
        <v/>
      </c>
      <c r="CV35" s="10"/>
      <c r="CW35" s="10"/>
      <c r="CX35" s="10"/>
      <c r="CY35" s="37" t="str">
        <f>IF(DB35="","",(VLOOKUP(DB35,Dane!$A$2:$B$10,2)+2*CZ35+DA35)*CY$6)</f>
        <v/>
      </c>
      <c r="CZ35" s="10"/>
      <c r="DA35" s="10"/>
      <c r="DB35" s="10"/>
      <c r="DC35" s="37" t="str">
        <f>IF(DF35="","",(VLOOKUP(DF35,Dane!$A$2:$B$10,2)+2*DD35+DE35)*DC$6)</f>
        <v/>
      </c>
      <c r="DD35" s="10"/>
      <c r="DE35" s="10"/>
      <c r="DF35" s="10"/>
      <c r="DG35" s="37" t="str">
        <f>IF(DJ35="","",(VLOOKUP(DJ35,Dane!$A$2:$B$10,2)+2*DH35+DI35)*DG$6)</f>
        <v/>
      </c>
      <c r="DH35" s="10"/>
      <c r="DI35" s="10"/>
      <c r="DJ35" s="10"/>
      <c r="DK35" s="37" t="str">
        <f>IF(DN35="","",(VLOOKUP(DN35,Dane!$A$2:$B$10,2)+2*DL35+DM35)*DK$6)</f>
        <v/>
      </c>
      <c r="DL35" s="10"/>
      <c r="DM35" s="10"/>
      <c r="DN35" s="10"/>
      <c r="DO35" s="37" t="str">
        <f>IF(DR35="","",(VLOOKUP(DR35,Dane!$A$2:$B$10,2)+2*DP35+DQ35)*DO$6)</f>
        <v/>
      </c>
      <c r="DP35" s="10"/>
      <c r="DQ35" s="10"/>
      <c r="DR35" s="10"/>
      <c r="DS35" s="37" t="str">
        <f>IF(DV35="","",(VLOOKUP(DV35,Dane!$A$2:$B$10,2)+2*DT35+DU35)*DS$6)</f>
        <v/>
      </c>
      <c r="DT35" s="10"/>
      <c r="DU35" s="10"/>
      <c r="DV35" s="10"/>
      <c r="DW35" s="37" t="str">
        <f>IF(DZ35="","",(VLOOKUP(DZ35,Dane!$A$2:$B$10,2)+2*DX35+DY35)*DW$6)</f>
        <v/>
      </c>
      <c r="DX35" s="10"/>
      <c r="DY35" s="10"/>
      <c r="DZ35" s="10"/>
      <c r="EA35" s="37" t="str">
        <f>IF(ED35="","",(VLOOKUP(ED35,Dane!$A$2:$B$10,2)+2*EB35+EC35)*EA$6)</f>
        <v/>
      </c>
      <c r="EB35" s="10"/>
      <c r="EC35" s="10"/>
      <c r="ED35" s="10"/>
      <c r="EE35" s="37" t="str">
        <f>IF(EH35="","",(VLOOKUP(EH35,Dane!$A$2:$B$10,2)+2*EF35+EG35)*EE$6)</f>
        <v/>
      </c>
      <c r="EF35" s="10"/>
      <c r="EG35" s="10"/>
      <c r="EH35" s="10"/>
      <c r="EI35" s="37" t="str">
        <f>IF(EL35="","",(VLOOKUP(EL35,Dane!$A$2:$B$10,2)+2*EJ35+EK35)*EI$6)</f>
        <v/>
      </c>
      <c r="EJ35" s="10"/>
      <c r="EK35" s="10"/>
      <c r="EL35" s="10"/>
      <c r="EM35" s="37" t="str">
        <f>IF(EP35="","",(VLOOKUP(EP35,Dane!$A$2:$B$10,2)+2*EN35+EO35)*EM$6)</f>
        <v/>
      </c>
      <c r="EN35" s="10"/>
      <c r="EO35" s="10"/>
      <c r="EP35" s="10"/>
      <c r="EQ35" s="37" t="str">
        <f>IF(ET35="","",(VLOOKUP(ET35,Dane!$A$2:$B$10,2)+2*ER35+ES35)*EQ$6)</f>
        <v/>
      </c>
      <c r="ER35" s="10"/>
      <c r="ES35" s="10"/>
      <c r="ET35" s="10"/>
      <c r="EU35" s="37" t="str">
        <f>IF(EX35="","",(VLOOKUP(EX35,Dane!$A$2:$B$10,2)+2*EV35+EW35)*EU$6)</f>
        <v/>
      </c>
      <c r="EV35" s="10"/>
      <c r="EW35" s="10"/>
      <c r="EX35" s="10"/>
      <c r="EY35" s="37" t="str">
        <f>IF(FB35="","",(VLOOKUP(FB35,Dane!$A$2:$B$10,2)+2*EZ35+FA35)*EY$6)</f>
        <v/>
      </c>
      <c r="EZ35" s="10"/>
      <c r="FA35" s="10"/>
      <c r="FB35" s="10"/>
      <c r="FC35" s="37" t="str">
        <f>IF(FF35="","",(VLOOKUP(FF35,Dane!$A$2:$B$10,2)+2*FD35+FE35)*FC$6)</f>
        <v/>
      </c>
      <c r="FD35" s="10"/>
      <c r="FE35" s="10"/>
      <c r="FF35" s="10"/>
      <c r="FG35" s="37" t="str">
        <f>IF(FJ35="","",(VLOOKUP(FJ35,Dane!$A$2:$B$10,2)+2*FH35+FI35)*FG$6)</f>
        <v/>
      </c>
      <c r="FH35" s="10"/>
      <c r="FI35" s="10"/>
      <c r="FJ35" s="10"/>
      <c r="FK35" s="37">
        <f>IF(FN35="","",(VLOOKUP(FN35,Dane!$A$2:$B$10,2)+2*FL35+FM35)*FK$6)</f>
        <v>23</v>
      </c>
      <c r="FL35" s="11">
        <v>2</v>
      </c>
      <c r="FM35" s="11">
        <v>2</v>
      </c>
      <c r="FN35" s="11">
        <v>3</v>
      </c>
      <c r="FO35" s="37" t="str">
        <f>IF(FR35="","",(VLOOKUP(FR35,Dane!$A$2:$B$10,2)+2*FP35+FQ35)*FO$6)</f>
        <v/>
      </c>
      <c r="FP35" s="10"/>
      <c r="FQ35" s="10"/>
      <c r="FR35" s="10"/>
      <c r="FS35" s="37" t="str">
        <f>IF(FV35="","",(VLOOKUP(FV35,Dane!$A$2:$B$10,2)+2*FT35+FU35)*FS$6)</f>
        <v/>
      </c>
      <c r="FT35" s="10"/>
      <c r="FU35" s="10"/>
      <c r="FV35" s="10"/>
      <c r="FW35" s="37" t="str">
        <f>IF(FZ35="","",(VLOOKUP(FZ35,Dane!$A$2:$B$10,2)+2*FX35+FY35)*FW$6)</f>
        <v/>
      </c>
      <c r="FX35" s="10"/>
      <c r="FY35" s="10"/>
      <c r="FZ35" s="10"/>
      <c r="GA35" s="37" t="str">
        <f>IF(GD35="","",(VLOOKUP(GD35,Dane!$A$2:$B$10,2)+2*GB35+GC35)*GA$6)</f>
        <v/>
      </c>
      <c r="GB35" s="10"/>
      <c r="GC35" s="10"/>
      <c r="GD35" s="10"/>
      <c r="GE35" s="37" t="str">
        <f>IF(GH35="","",(VLOOKUP(GH35,Dane!$A$2:$B$10,2)+2*GF35+GG35)*GE$6)</f>
        <v/>
      </c>
      <c r="GF35" s="10"/>
      <c r="GG35" s="10"/>
      <c r="GH35" s="10"/>
      <c r="GI35" s="37" t="str">
        <f>IF(GL35="","",(VLOOKUP(GL35,Dane!$A$2:$B$10,2)+2*GJ35+GK35)*GI$6)</f>
        <v/>
      </c>
      <c r="GJ35" s="10"/>
      <c r="GK35" s="10"/>
      <c r="GL35" s="10"/>
      <c r="GM35" s="37" t="str">
        <f>IF(GP35="","",(VLOOKUP(GP35,Dane!$A$2:$B$10,2)+2*GN35+GO35)*GM$6)</f>
        <v/>
      </c>
      <c r="GN35" s="10"/>
      <c r="GO35" s="10"/>
      <c r="GP35" s="10"/>
      <c r="GQ35" s="37" t="str">
        <f>IF(GT35="","",(VLOOKUP(GT35,Dane!$A$2:$B$10,2)+2*GR35+GS35)*GQ$6)</f>
        <v/>
      </c>
      <c r="GR35" s="10"/>
      <c r="GS35" s="10"/>
      <c r="GT35" s="10"/>
      <c r="GU35" s="37" t="str">
        <f>IF(GX35="","",(VLOOKUP(GX35,Dane!$A$2:$B$10,2)+2*GV35+GW35)*GU$6)</f>
        <v/>
      </c>
      <c r="GV35" s="10"/>
      <c r="GW35" s="10"/>
      <c r="GX35" s="10"/>
      <c r="GY35" s="37" t="str">
        <f>IF(HB35="","",(VLOOKUP(HB35,Dane!$A$2:$B$10,2)+2*GZ35+HA35)*GY$6)</f>
        <v/>
      </c>
      <c r="GZ35" s="10"/>
      <c r="HA35" s="10"/>
      <c r="HB35" s="10"/>
      <c r="HC35" s="37" t="str">
        <f>IF(HF35="","",(VLOOKUP(HF35,Dane!$A$2:$B$10,2)+2*HD35+HE35)*HC$6)</f>
        <v/>
      </c>
      <c r="HD35" s="10"/>
      <c r="HE35" s="10"/>
      <c r="HF35" s="10"/>
      <c r="HG35" s="37" t="str">
        <f>IF(HJ35="","",(VLOOKUP(HJ35,Dane!$A$2:$B$10,2)+2*HH35+HI35)*HG$6)</f>
        <v/>
      </c>
      <c r="HH35" s="10"/>
      <c r="HI35" s="10"/>
      <c r="HJ35" s="10"/>
      <c r="HK35" s="37" t="str">
        <f>IF(HN35="","",(VLOOKUP(HN35,Dane!$A$2:$B$10,2)+2*HL35+HM35)*HK$6)</f>
        <v/>
      </c>
      <c r="HL35" s="10"/>
      <c r="HM35" s="10"/>
      <c r="HN35" s="10"/>
      <c r="HO35" s="37">
        <f>IF(HR35="","",(VLOOKUP(HR35,Dane!$A$2:$B$10,2)+2*HP35+HQ35)*HO$6)</f>
        <v>57</v>
      </c>
      <c r="HP35" s="11">
        <v>5</v>
      </c>
      <c r="HQ35" s="11">
        <v>0</v>
      </c>
      <c r="HR35" s="11">
        <v>1</v>
      </c>
      <c r="HS35" s="37" t="str">
        <f>IF(HV35="","",(VLOOKUP(HV35,Dane!$A$2:$B$10,2)+2*HT35+HU35)*HS$6)</f>
        <v/>
      </c>
      <c r="HT35" s="10"/>
      <c r="HU35" s="10"/>
      <c r="HV35" s="10"/>
      <c r="HW35" s="37" t="str">
        <f>IF(HZ35="","",(VLOOKUP(HZ35,Dane!$A$2:$B$10,2)+2*HX35+HY35)*HW$6)</f>
        <v/>
      </c>
      <c r="HX35" s="10"/>
      <c r="HY35" s="10"/>
      <c r="HZ35" s="10"/>
      <c r="IA35" s="37" t="str">
        <f>IF(ID35="","",(VLOOKUP(ID35,Dane!$A$2:$B$10,2)+2*IB35+IC35)*IA$6)</f>
        <v/>
      </c>
      <c r="IB35" s="10"/>
      <c r="IC35" s="10"/>
      <c r="ID35" s="10"/>
      <c r="IE35" s="37" t="str">
        <f>IF(IH35="","",(VLOOKUP(IH35,Dane!$A$2:$B$10,2)+2*IF35+IG35)*IE$6)</f>
        <v/>
      </c>
      <c r="IF35" s="10"/>
      <c r="IG35" s="10"/>
      <c r="IH35" s="10"/>
      <c r="II35" s="37" t="str">
        <f>IF(IL35="","",(VLOOKUP(IL35,Dane!$A$2:$B$10,2)+2*IJ35+IK35)*II$6)</f>
        <v/>
      </c>
      <c r="IJ35" s="10"/>
      <c r="IK35" s="10"/>
      <c r="IL35" s="10"/>
      <c r="IM35" s="37" t="str">
        <f>IF(IP35="","",(VLOOKUP(IP35,Dane!$A$2:$B$10,2)+2*IN35+IO35)*IM$6)</f>
        <v/>
      </c>
      <c r="IN35" s="10"/>
      <c r="IO35" s="10"/>
      <c r="IP35" s="10"/>
      <c r="IQ35" s="37" t="str">
        <f>IF(IT35="","",(VLOOKUP(IT35,Dane!$A$2:$B$10,2)+2*IR35+IS35)*IQ$6)</f>
        <v/>
      </c>
      <c r="IR35" s="10"/>
      <c r="IS35" s="10"/>
      <c r="IT35" s="10"/>
      <c r="IU35" s="37" t="str">
        <f>IF(IX35="","",(VLOOKUP(IX35,Dane!$A$2:$B$10,2)+2*IV35+IW35)*IU$6)</f>
        <v/>
      </c>
      <c r="IV35" s="10"/>
      <c r="IW35" s="10"/>
      <c r="IX35" s="10"/>
      <c r="IY35" s="37">
        <f>IF(JB35="","",(VLOOKUP(JB35,Dane!$A$2:$B$10,2)+2*IZ35+JA35)*IY$6)</f>
        <v>51</v>
      </c>
      <c r="IZ35" s="11">
        <v>4</v>
      </c>
      <c r="JA35" s="11">
        <v>0</v>
      </c>
      <c r="JB35" s="11">
        <v>1</v>
      </c>
      <c r="JC35" s="37" t="str">
        <f>IF(JF35="","",(VLOOKUP(JF35,Dane!$A$2:$B$10,2)+2*JD35+JE35)*JC$6)</f>
        <v/>
      </c>
      <c r="JD35" s="10"/>
      <c r="JE35" s="10"/>
      <c r="JF35" s="10"/>
      <c r="JG35" s="37" t="str">
        <f>IF(JJ35="","",(VLOOKUP(JJ35,Dane!$A$2:$B$10,2)+2*JH35+JI35)*JG$6)</f>
        <v/>
      </c>
      <c r="JH35" s="10"/>
      <c r="JI35" s="10"/>
      <c r="JJ35" s="10"/>
      <c r="JK35" s="37" t="str">
        <f>IF(JN35="","",(VLOOKUP(JN35,Dane!$A$2:$B$10,2)+2*JL35+JM35)*JK$6)</f>
        <v/>
      </c>
      <c r="JL35" s="10"/>
      <c r="JM35" s="10"/>
      <c r="JN35" s="10"/>
      <c r="JO35" s="37" t="str">
        <f>IF(JR35="","",(VLOOKUP(JR35,Dane!$A$2:$B$10,2)+2*JP35+JQ35)*JO$6)</f>
        <v/>
      </c>
      <c r="JP35" s="10"/>
      <c r="JQ35" s="10"/>
      <c r="JR35" s="10"/>
      <c r="JS35" s="37" t="str">
        <f>IF(JV35="","",(VLOOKUP(JV35,Dane!$A$2:$B$10,2)+2*JT35+JU35)*JS$6)</f>
        <v/>
      </c>
      <c r="JT35" s="10"/>
      <c r="JU35" s="10"/>
      <c r="JV35" s="10"/>
      <c r="JW35" s="37" t="str">
        <f>IF(JZ35="","",(VLOOKUP(JZ35,Dane!$A$2:$B$10,2)+2*JX35+JY35)*JW$6)</f>
        <v/>
      </c>
      <c r="JX35" s="10"/>
      <c r="JY35" s="10"/>
      <c r="JZ35" s="10"/>
      <c r="KA35" s="37" t="str">
        <f>IF(KD35="","",(VLOOKUP(KD35,Dane!$A$2:$B$10,2)+2*KB35+KC35)*KA$6)</f>
        <v/>
      </c>
      <c r="KB35" s="10"/>
      <c r="KC35" s="10"/>
      <c r="KD35" s="10"/>
      <c r="KE35" s="37" t="str">
        <f>IF(KH35="","",(VLOOKUP(KH35,Dane!$A$2:$B$10,2)+2*KF35+KG35)*KE$6)</f>
        <v/>
      </c>
      <c r="KF35" s="10"/>
      <c r="KG35" s="10"/>
      <c r="KH35" s="10"/>
      <c r="KI35" s="37" t="str">
        <f>IF(KL35="","",(VLOOKUP(KL35,Dane!$A$2:$B$10,2)+2*KJ35+KK35)*KI$6)</f>
        <v/>
      </c>
      <c r="KJ35" s="10"/>
      <c r="KK35" s="10"/>
      <c r="KL35" s="10"/>
      <c r="KM35" s="37">
        <f>IF(KP35="","",(VLOOKUP(KP35,Dane!$A$2:$B$10,2)+2*KN35+KO35)*KM$6)</f>
        <v>57</v>
      </c>
      <c r="KN35" s="11">
        <v>5</v>
      </c>
      <c r="KO35" s="11">
        <v>0</v>
      </c>
      <c r="KP35" s="11">
        <v>1</v>
      </c>
      <c r="KQ35" s="37" t="str">
        <f>IF(KT35="","",(VLOOKUP(KT35,Dane!$A$2:$B$10,2)+2*KR35+KS35)*KQ$6)</f>
        <v/>
      </c>
      <c r="KR35" s="10"/>
      <c r="KS35" s="10"/>
      <c r="KT35" s="10"/>
      <c r="KU35" s="37" t="str">
        <f>IF(KX35="","",(VLOOKUP(KX35,Dane!$A$2:$B$10,2)+2*KV35+KW35)*KU$6)</f>
        <v/>
      </c>
      <c r="KV35" s="10"/>
      <c r="KW35" s="10"/>
      <c r="KX35" s="10"/>
      <c r="KY35" s="37" t="str">
        <f>IF(LB35="","",(VLOOKUP(LB35,Dane!$A$2:$B$10,2)+2*KZ35+LA35)*KY$6)</f>
        <v/>
      </c>
      <c r="KZ35" s="10"/>
      <c r="LA35" s="10"/>
      <c r="LB35" s="10"/>
      <c r="LC35" s="37" t="str">
        <f>IF(LF35="","",(VLOOKUP(LF35,Dane!$A$2:$B$10,2)+2*LD35+LE35)*LC$6)</f>
        <v/>
      </c>
      <c r="LD35" s="10"/>
      <c r="LE35" s="10"/>
      <c r="LF35" s="10"/>
      <c r="LG35" s="37" t="str">
        <f>IF(LJ35="","",(VLOOKUP(LJ35,Dane!$A$2:$B$10,2)+2*LH35+LI35)*LG$6)</f>
        <v/>
      </c>
      <c r="LH35" s="10"/>
      <c r="LI35" s="10"/>
      <c r="LJ35" s="10"/>
      <c r="LK35" s="37" t="str">
        <f>IF(LN35="","",(VLOOKUP(LN35,Dane!$A$2:$B$10,2)+2*LL35+LM35)*LK$6)</f>
        <v/>
      </c>
      <c r="LL35" s="10"/>
      <c r="LM35" s="10"/>
      <c r="LN35" s="10"/>
      <c r="LO35" s="37">
        <f>IF(LR35="","",(VLOOKUP(LR35,Dane!$A$2:$B$10,2)+2*LP35+LQ35)*LO$6)</f>
        <v>30</v>
      </c>
      <c r="LP35" s="11">
        <v>1</v>
      </c>
      <c r="LQ35" s="11">
        <v>2</v>
      </c>
      <c r="LR35" s="11">
        <v>5</v>
      </c>
      <c r="LS35" s="37" t="str">
        <f>IF(LV35="","",(VLOOKUP(LV35,Dane!$A$2:$B$10,2)+2*LT35+LU35)*LS$6)</f>
        <v/>
      </c>
      <c r="LT35" s="10"/>
      <c r="LU35" s="10"/>
      <c r="LV35" s="10"/>
      <c r="LW35" s="37" t="str">
        <f>IF(LZ35="","",(VLOOKUP(LZ35,Dane!$A$2:$B$10,2)+2*LX35+LY35)*LW$6)</f>
        <v/>
      </c>
      <c r="LX35" s="10"/>
      <c r="LY35" s="10"/>
      <c r="LZ35" s="10"/>
      <c r="MA35" s="37" t="str">
        <f>IF(MD35="","",(VLOOKUP(MD35,Dane!$A$2:$B$10,2)+2*MB35+MC35)*MA$6)</f>
        <v/>
      </c>
      <c r="MB35" s="10"/>
      <c r="MC35" s="10"/>
      <c r="MD35" s="10"/>
      <c r="ME35" s="37" t="str">
        <f>IF(MH35="","",(VLOOKUP(MH35,Dane!$A$2:$B$10,2)+2*MF35+MG35)*ME$6)</f>
        <v/>
      </c>
      <c r="MF35" s="10"/>
      <c r="MG35" s="10"/>
      <c r="MH35" s="10"/>
      <c r="MI35" s="37" t="str">
        <f>IF(ML35="","",(VLOOKUP(ML35,Dane!$A$2:$B$10,2)+2*MJ35+MK35)*MI$6)</f>
        <v/>
      </c>
      <c r="MJ35" s="10"/>
      <c r="MK35" s="10"/>
      <c r="ML35" s="10"/>
      <c r="MM35" s="37" t="str">
        <f>IF(MP35="","",(VLOOKUP(MP35,Dane!$A$2:$B$10,2)+2*MN35+MO35)*MM$6)</f>
        <v/>
      </c>
      <c r="MN35" s="10"/>
      <c r="MO35" s="10"/>
      <c r="MP35" s="10"/>
      <c r="MQ35" s="37" t="str">
        <f>IF(MT35="","",(VLOOKUP(MT35,Dane!$A$2:$B$10,2)+2*MR35+MS35)*MQ$6)</f>
        <v/>
      </c>
      <c r="MR35" s="10"/>
      <c r="MS35" s="10"/>
      <c r="MT35" s="10"/>
      <c r="MU35" s="37" t="str">
        <f>IF(MX35="","",(VLOOKUP(MX35,Dane!$A$2:$B$10,2)+2*MV35+MW35)*MU$6)</f>
        <v/>
      </c>
      <c r="MV35" s="10"/>
      <c r="MW35" s="10"/>
      <c r="MX35" s="10"/>
      <c r="MY35" s="37">
        <f>IF(NB35="","",(VLOOKUP(NB35,Dane!$A$2:$B$10,2)+2*MZ35+NA35)*MY$6)</f>
        <v>39</v>
      </c>
      <c r="MZ35" s="11">
        <v>2</v>
      </c>
      <c r="NA35" s="11">
        <v>0</v>
      </c>
      <c r="NB35" s="11">
        <v>1</v>
      </c>
      <c r="NC35" s="37" t="str">
        <f>IF(NF35="","",(VLOOKUP(NF35,Dane!$A$2:$B$10,2)+2*ND35+NE35)*NC$6)</f>
        <v/>
      </c>
      <c r="ND35" s="10"/>
      <c r="NE35" s="10"/>
      <c r="NF35" s="10"/>
      <c r="NG35" s="37" t="str">
        <f>IF(NJ35="","",(VLOOKUP(NJ35,Dane!$A$2:$B$10,2)+2*NH35+NI35)*NG$6)</f>
        <v/>
      </c>
      <c r="NH35" s="10"/>
      <c r="NI35" s="10"/>
      <c r="NJ35" s="10"/>
      <c r="NK35" s="37" t="str">
        <f>IF(NN35="","",(VLOOKUP(NN35,Dane!$A$2:$B$10,2)+2*NL35+NM35)*NK$6)</f>
        <v/>
      </c>
      <c r="NL35" s="10"/>
      <c r="NM35" s="10"/>
      <c r="NN35" s="10"/>
      <c r="NO35" s="37" t="str">
        <f>IF(NR35="","",(VLOOKUP(NR35,Dane!$A$2:$B$10,2)+2*NP35+NQ35)*NO$6)</f>
        <v/>
      </c>
      <c r="NP35" s="10"/>
      <c r="NQ35" s="10"/>
      <c r="NR35" s="10"/>
      <c r="NS35" s="37" t="str">
        <f>IF(NV35="","",(VLOOKUP(NV35,Dane!$A$2:$B$10,2)+2*NT35+NU35)*NS$6)</f>
        <v/>
      </c>
      <c r="NT35" s="10"/>
      <c r="NU35" s="10"/>
      <c r="NV35" s="13"/>
    </row>
    <row r="36" spans="1:386" x14ac:dyDescent="0.25">
      <c r="A36" s="6">
        <v>30</v>
      </c>
      <c r="B36" s="7" t="s">
        <v>212</v>
      </c>
      <c r="C36" s="8">
        <v>2003</v>
      </c>
      <c r="D36" s="54" t="str">
        <f>VLOOKUP(C36,Dane!$A$17:$B$34,2)</f>
        <v>dziecko</v>
      </c>
      <c r="E36" s="43" t="s">
        <v>213</v>
      </c>
      <c r="F36" s="49">
        <f t="shared" si="73"/>
        <v>251.5</v>
      </c>
      <c r="G36" s="47">
        <f t="shared" si="151"/>
        <v>42</v>
      </c>
      <c r="H36" s="47">
        <f t="shared" si="151"/>
        <v>38</v>
      </c>
      <c r="I36" s="47">
        <f t="shared" si="151"/>
        <v>38</v>
      </c>
      <c r="J36" s="47">
        <f t="shared" si="151"/>
        <v>36</v>
      </c>
      <c r="K36" s="47">
        <f t="shared" si="151"/>
        <v>34.5</v>
      </c>
      <c r="L36" s="47">
        <f t="shared" si="151"/>
        <v>31.5</v>
      </c>
      <c r="M36" s="47">
        <f t="shared" si="151"/>
        <v>28.5</v>
      </c>
      <c r="N36" s="47">
        <f t="shared" si="151"/>
        <v>3</v>
      </c>
      <c r="O36" s="47" t="str">
        <f t="shared" si="151"/>
        <v/>
      </c>
      <c r="P36" s="47" t="str">
        <f t="shared" si="151"/>
        <v/>
      </c>
      <c r="Q36" s="45" t="str">
        <f t="shared" si="75"/>
        <v/>
      </c>
      <c r="R36" s="39" t="str">
        <f t="shared" si="76"/>
        <v/>
      </c>
      <c r="S36" s="39" t="str">
        <f t="shared" si="77"/>
        <v/>
      </c>
      <c r="T36" s="39" t="str">
        <f t="shared" si="78"/>
        <v/>
      </c>
      <c r="U36" s="39" t="str">
        <f t="shared" si="79"/>
        <v/>
      </c>
      <c r="V36" s="39">
        <f t="shared" si="80"/>
        <v>3</v>
      </c>
      <c r="W36" s="39" t="str">
        <f t="shared" si="81"/>
        <v/>
      </c>
      <c r="X36" s="39" t="str">
        <f t="shared" si="82"/>
        <v/>
      </c>
      <c r="Y36" s="39" t="str">
        <f t="shared" si="83"/>
        <v/>
      </c>
      <c r="Z36" s="39" t="str">
        <f t="shared" si="84"/>
        <v/>
      </c>
      <c r="AA36" s="39" t="str">
        <f t="shared" si="85"/>
        <v/>
      </c>
      <c r="AB36" s="39" t="str">
        <f t="shared" si="86"/>
        <v/>
      </c>
      <c r="AC36" s="39" t="str">
        <f t="shared" si="87"/>
        <v/>
      </c>
      <c r="AD36" s="39">
        <f t="shared" si="88"/>
        <v>38</v>
      </c>
      <c r="AE36" s="39" t="str">
        <f t="shared" si="89"/>
        <v/>
      </c>
      <c r="AF36" s="39" t="str">
        <f t="shared" si="90"/>
        <v/>
      </c>
      <c r="AG36" s="39" t="str">
        <f t="shared" si="91"/>
        <v/>
      </c>
      <c r="AH36" s="39" t="str">
        <f t="shared" si="92"/>
        <v/>
      </c>
      <c r="AI36" s="39">
        <f t="shared" si="93"/>
        <v>38</v>
      </c>
      <c r="AJ36" s="39" t="str">
        <f t="shared" si="94"/>
        <v/>
      </c>
      <c r="AK36" s="39" t="str">
        <f t="shared" si="95"/>
        <v/>
      </c>
      <c r="AL36" s="39" t="str">
        <f t="shared" si="96"/>
        <v/>
      </c>
      <c r="AM36" s="39" t="str">
        <f t="shared" si="97"/>
        <v/>
      </c>
      <c r="AN36" s="39" t="str">
        <f t="shared" si="98"/>
        <v/>
      </c>
      <c r="AO36" s="39" t="str">
        <f t="shared" si="99"/>
        <v/>
      </c>
      <c r="AP36" s="39" t="str">
        <f t="shared" si="100"/>
        <v/>
      </c>
      <c r="AQ36" s="39" t="str">
        <f t="shared" si="101"/>
        <v/>
      </c>
      <c r="AR36" s="39" t="str">
        <f t="shared" si="102"/>
        <v/>
      </c>
      <c r="AS36" s="39" t="str">
        <f t="shared" si="103"/>
        <v/>
      </c>
      <c r="AT36" s="39" t="str">
        <f t="shared" si="104"/>
        <v/>
      </c>
      <c r="AU36" s="39" t="str">
        <f t="shared" si="105"/>
        <v/>
      </c>
      <c r="AV36" s="39" t="str">
        <f t="shared" si="106"/>
        <v/>
      </c>
      <c r="AW36" s="39" t="str">
        <f t="shared" si="107"/>
        <v/>
      </c>
      <c r="AX36" s="39" t="str">
        <f t="shared" si="108"/>
        <v/>
      </c>
      <c r="AY36" s="39" t="str">
        <f t="shared" si="109"/>
        <v/>
      </c>
      <c r="AZ36" s="39" t="str">
        <f t="shared" si="110"/>
        <v/>
      </c>
      <c r="BA36" s="39" t="str">
        <f t="shared" si="111"/>
        <v/>
      </c>
      <c r="BB36" s="39" t="str">
        <f t="shared" si="112"/>
        <v/>
      </c>
      <c r="BC36" s="39" t="str">
        <f t="shared" si="113"/>
        <v/>
      </c>
      <c r="BD36" s="39" t="str">
        <f t="shared" si="114"/>
        <v/>
      </c>
      <c r="BE36" s="39" t="str">
        <f t="shared" si="115"/>
        <v/>
      </c>
      <c r="BF36" s="39">
        <f t="shared" si="116"/>
        <v>42</v>
      </c>
      <c r="BG36" s="39" t="str">
        <f t="shared" si="117"/>
        <v/>
      </c>
      <c r="BH36" s="39" t="str">
        <f t="shared" si="118"/>
        <v/>
      </c>
      <c r="BI36" s="39" t="str">
        <f t="shared" si="119"/>
        <v/>
      </c>
      <c r="BJ36" s="39" t="str">
        <f t="shared" si="120"/>
        <v/>
      </c>
      <c r="BK36" s="39" t="str">
        <f t="shared" si="121"/>
        <v/>
      </c>
      <c r="BL36" s="39">
        <f t="shared" si="122"/>
        <v>28.5</v>
      </c>
      <c r="BM36" s="39" t="str">
        <f t="shared" si="123"/>
        <v/>
      </c>
      <c r="BN36" s="39" t="str">
        <f t="shared" si="124"/>
        <v/>
      </c>
      <c r="BO36" s="39" t="str">
        <f t="shared" si="125"/>
        <v/>
      </c>
      <c r="BP36" s="39" t="str">
        <f t="shared" si="126"/>
        <v/>
      </c>
      <c r="BQ36" s="39">
        <f t="shared" si="127"/>
        <v>34.5</v>
      </c>
      <c r="BR36" s="39" t="str">
        <f t="shared" si="128"/>
        <v/>
      </c>
      <c r="BS36" s="39" t="str">
        <f t="shared" si="129"/>
        <v/>
      </c>
      <c r="BT36" s="39" t="str">
        <f t="shared" si="130"/>
        <v/>
      </c>
      <c r="BU36" s="39" t="str">
        <f t="shared" si="131"/>
        <v/>
      </c>
      <c r="BV36" s="39" t="str">
        <f t="shared" si="132"/>
        <v/>
      </c>
      <c r="BW36" s="39" t="str">
        <f t="shared" si="133"/>
        <v/>
      </c>
      <c r="BX36" s="39" t="str">
        <f t="shared" si="134"/>
        <v/>
      </c>
      <c r="BY36" s="39" t="str">
        <f t="shared" si="135"/>
        <v/>
      </c>
      <c r="BZ36" s="39" t="str">
        <f t="shared" si="136"/>
        <v/>
      </c>
      <c r="CA36" s="39" t="str">
        <f t="shared" si="137"/>
        <v/>
      </c>
      <c r="CB36" s="39" t="str">
        <f t="shared" si="138"/>
        <v/>
      </c>
      <c r="CC36" s="39" t="str">
        <f t="shared" si="139"/>
        <v/>
      </c>
      <c r="CD36" s="39" t="str">
        <f t="shared" si="140"/>
        <v/>
      </c>
      <c r="CE36" s="39">
        <f t="shared" si="141"/>
        <v>36</v>
      </c>
      <c r="CF36" s="39" t="str">
        <f t="shared" si="142"/>
        <v/>
      </c>
      <c r="CG36" s="39" t="str">
        <f t="shared" si="143"/>
        <v/>
      </c>
      <c r="CH36" s="39">
        <f t="shared" si="144"/>
        <v>31.5</v>
      </c>
      <c r="CI36" s="39" t="str">
        <f t="shared" si="145"/>
        <v/>
      </c>
      <c r="CJ36" s="39" t="str">
        <f t="shared" si="146"/>
        <v/>
      </c>
      <c r="CK36" s="39" t="str">
        <f t="shared" si="147"/>
        <v/>
      </c>
      <c r="CL36" s="39" t="str">
        <f t="shared" si="148"/>
        <v/>
      </c>
      <c r="CM36" s="37" t="str">
        <f>IF(CP36="","",(VLOOKUP(CP36,Dane!$A$2:$B$10,2)+2*CN36+CO36)*CM$6)</f>
        <v/>
      </c>
      <c r="CN36" s="10"/>
      <c r="CO36" s="10"/>
      <c r="CP36" s="10"/>
      <c r="CQ36" s="37" t="str">
        <f>IF(CT36="","",(VLOOKUP(CT36,Dane!$A$2:$B$10,2)+2*CR36+CS36)*CQ$6)</f>
        <v/>
      </c>
      <c r="CR36" s="10"/>
      <c r="CS36" s="10"/>
      <c r="CT36" s="10"/>
      <c r="CU36" s="37" t="str">
        <f>IF(CX36="","",(VLOOKUP(CX36,Dane!$A$2:$B$10,2)+2*CV36+CW36)*CU$6)</f>
        <v/>
      </c>
      <c r="CV36" s="10"/>
      <c r="CW36" s="10"/>
      <c r="CX36" s="10"/>
      <c r="CY36" s="37" t="str">
        <f>IF(DB36="","",(VLOOKUP(DB36,Dane!$A$2:$B$10,2)+2*CZ36+DA36)*CY$6)</f>
        <v/>
      </c>
      <c r="CZ36" s="10"/>
      <c r="DA36" s="10"/>
      <c r="DB36" s="10"/>
      <c r="DC36" s="37" t="str">
        <f>IF(DF36="","",(VLOOKUP(DF36,Dane!$A$2:$B$10,2)+2*DD36+DE36)*DC$6)</f>
        <v/>
      </c>
      <c r="DD36" s="10"/>
      <c r="DE36" s="10"/>
      <c r="DF36" s="10"/>
      <c r="DG36" s="37">
        <f>IF(DJ36="","",(VLOOKUP(DJ36,Dane!$A$2:$B$10,2)+2*DH36+DI36)*DG$6)</f>
        <v>3</v>
      </c>
      <c r="DH36" s="11">
        <v>0</v>
      </c>
      <c r="DI36" s="11">
        <v>1</v>
      </c>
      <c r="DJ36" s="11">
        <v>0</v>
      </c>
      <c r="DK36" s="37" t="str">
        <f>IF(DN36="","",(VLOOKUP(DN36,Dane!$A$2:$B$10,2)+2*DL36+DM36)*DK$6)</f>
        <v/>
      </c>
      <c r="DL36" s="10"/>
      <c r="DM36" s="10"/>
      <c r="DN36" s="10"/>
      <c r="DO36" s="37" t="str">
        <f>IF(DR36="","",(VLOOKUP(DR36,Dane!$A$2:$B$10,2)+2*DP36+DQ36)*DO$6)</f>
        <v/>
      </c>
      <c r="DP36" s="10"/>
      <c r="DQ36" s="10"/>
      <c r="DR36" s="10"/>
      <c r="DS36" s="37" t="str">
        <f>IF(DV36="","",(VLOOKUP(DV36,Dane!$A$2:$B$10,2)+2*DT36+DU36)*DS$6)</f>
        <v/>
      </c>
      <c r="DT36" s="10"/>
      <c r="DU36" s="10"/>
      <c r="DV36" s="10"/>
      <c r="DW36" s="37" t="str">
        <f>IF(DZ36="","",(VLOOKUP(DZ36,Dane!$A$2:$B$10,2)+2*DX36+DY36)*DW$6)</f>
        <v/>
      </c>
      <c r="DX36" s="10"/>
      <c r="DY36" s="10"/>
      <c r="DZ36" s="10"/>
      <c r="EA36" s="37" t="str">
        <f>IF(ED36="","",(VLOOKUP(ED36,Dane!$A$2:$B$10,2)+2*EB36+EC36)*EA$6)</f>
        <v/>
      </c>
      <c r="EB36" s="10"/>
      <c r="EC36" s="10"/>
      <c r="ED36" s="10"/>
      <c r="EE36" s="37" t="str">
        <f>IF(EH36="","",(VLOOKUP(EH36,Dane!$A$2:$B$10,2)+2*EF36+EG36)*EE$6)</f>
        <v/>
      </c>
      <c r="EF36" s="10"/>
      <c r="EG36" s="10"/>
      <c r="EH36" s="10"/>
      <c r="EI36" s="37" t="str">
        <f>IF(EL36="","",(VLOOKUP(EL36,Dane!$A$2:$B$10,2)+2*EJ36+EK36)*EI$6)</f>
        <v/>
      </c>
      <c r="EJ36" s="10"/>
      <c r="EK36" s="10"/>
      <c r="EL36" s="10"/>
      <c r="EM36" s="37">
        <f>IF(EP36="","",(VLOOKUP(EP36,Dane!$A$2:$B$10,2)+2*EN36+EO36)*EM$6)</f>
        <v>38</v>
      </c>
      <c r="EN36" s="11">
        <v>2</v>
      </c>
      <c r="EO36" s="11">
        <v>2</v>
      </c>
      <c r="EP36" s="11">
        <v>5</v>
      </c>
      <c r="EQ36" s="37" t="str">
        <f>IF(ET36="","",(VLOOKUP(ET36,Dane!$A$2:$B$10,2)+2*ER36+ES36)*EQ$6)</f>
        <v/>
      </c>
      <c r="ER36" s="10"/>
      <c r="ES36" s="10"/>
      <c r="ET36" s="10"/>
      <c r="EU36" s="37" t="str">
        <f>IF(EX36="","",(VLOOKUP(EX36,Dane!$A$2:$B$10,2)+2*EV36+EW36)*EU$6)</f>
        <v/>
      </c>
      <c r="EV36" s="10"/>
      <c r="EW36" s="10"/>
      <c r="EX36" s="10"/>
      <c r="EY36" s="37" t="str">
        <f>IF(FB36="","",(VLOOKUP(FB36,Dane!$A$2:$B$10,2)+2*EZ36+FA36)*EY$6)</f>
        <v/>
      </c>
      <c r="EZ36" s="10"/>
      <c r="FA36" s="10"/>
      <c r="FB36" s="10"/>
      <c r="FC36" s="37" t="str">
        <f>IF(FF36="","",(VLOOKUP(FF36,Dane!$A$2:$B$10,2)+2*FD36+FE36)*FC$6)</f>
        <v/>
      </c>
      <c r="FD36" s="10"/>
      <c r="FE36" s="10"/>
      <c r="FF36" s="10"/>
      <c r="FG36" s="37">
        <f>IF(FJ36="","",(VLOOKUP(FJ36,Dane!$A$2:$B$10,2)+2*FH36+FI36)*FG$6)</f>
        <v>38</v>
      </c>
      <c r="FH36" s="11">
        <v>3</v>
      </c>
      <c r="FI36" s="11">
        <v>2</v>
      </c>
      <c r="FJ36" s="11">
        <v>7</v>
      </c>
      <c r="FK36" s="37" t="str">
        <f>IF(FN36="","",(VLOOKUP(FN36,Dane!$A$2:$B$10,2)+2*FL36+FM36)*FK$6)</f>
        <v/>
      </c>
      <c r="FL36" s="10"/>
      <c r="FM36" s="10"/>
      <c r="FN36" s="10"/>
      <c r="FO36" s="37" t="str">
        <f>IF(FR36="","",(VLOOKUP(FR36,Dane!$A$2:$B$10,2)+2*FP36+FQ36)*FO$6)</f>
        <v/>
      </c>
      <c r="FP36" s="10"/>
      <c r="FQ36" s="10"/>
      <c r="FR36" s="10"/>
      <c r="FS36" s="37" t="str">
        <f>IF(FV36="","",(VLOOKUP(FV36,Dane!$A$2:$B$10,2)+2*FT36+FU36)*FS$6)</f>
        <v/>
      </c>
      <c r="FT36" s="10"/>
      <c r="FU36" s="10"/>
      <c r="FV36" s="10"/>
      <c r="FW36" s="37" t="str">
        <f>IF(FZ36="","",(VLOOKUP(FZ36,Dane!$A$2:$B$10,2)+2*FX36+FY36)*FW$6)</f>
        <v/>
      </c>
      <c r="FX36" s="10"/>
      <c r="FY36" s="10"/>
      <c r="FZ36" s="10"/>
      <c r="GA36" s="37" t="str">
        <f>IF(GD36="","",(VLOOKUP(GD36,Dane!$A$2:$B$10,2)+2*GB36+GC36)*GA$6)</f>
        <v/>
      </c>
      <c r="GB36" s="10"/>
      <c r="GC36" s="10"/>
      <c r="GD36" s="10"/>
      <c r="GE36" s="37" t="str">
        <f>IF(GH36="","",(VLOOKUP(GH36,Dane!$A$2:$B$10,2)+2*GF36+GG36)*GE$6)</f>
        <v/>
      </c>
      <c r="GF36" s="10"/>
      <c r="GG36" s="10"/>
      <c r="GH36" s="10"/>
      <c r="GI36" s="37" t="str">
        <f>IF(GL36="","",(VLOOKUP(GL36,Dane!$A$2:$B$10,2)+2*GJ36+GK36)*GI$6)</f>
        <v/>
      </c>
      <c r="GJ36" s="10"/>
      <c r="GK36" s="10"/>
      <c r="GL36" s="10"/>
      <c r="GM36" s="37" t="str">
        <f>IF(GP36="","",(VLOOKUP(GP36,Dane!$A$2:$B$10,2)+2*GN36+GO36)*GM$6)</f>
        <v/>
      </c>
      <c r="GN36" s="10"/>
      <c r="GO36" s="10"/>
      <c r="GP36" s="10"/>
      <c r="GQ36" s="37" t="str">
        <f>IF(GT36="","",(VLOOKUP(GT36,Dane!$A$2:$B$10,2)+2*GR36+GS36)*GQ$6)</f>
        <v/>
      </c>
      <c r="GR36" s="10"/>
      <c r="GS36" s="10"/>
      <c r="GT36" s="10"/>
      <c r="GU36" s="37" t="str">
        <f>IF(GX36="","",(VLOOKUP(GX36,Dane!$A$2:$B$10,2)+2*GV36+GW36)*GU$6)</f>
        <v/>
      </c>
      <c r="GV36" s="10"/>
      <c r="GW36" s="10"/>
      <c r="GX36" s="10"/>
      <c r="GY36" s="37" t="str">
        <f>IF(HB36="","",(VLOOKUP(HB36,Dane!$A$2:$B$10,2)+2*GZ36+HA36)*GY$6)</f>
        <v/>
      </c>
      <c r="GZ36" s="10"/>
      <c r="HA36" s="10"/>
      <c r="HB36" s="10"/>
      <c r="HC36" s="37" t="str">
        <f>IF(HF36="","",(VLOOKUP(HF36,Dane!$A$2:$B$10,2)+2*HD36+HE36)*HC$6)</f>
        <v/>
      </c>
      <c r="HD36" s="10"/>
      <c r="HE36" s="10"/>
      <c r="HF36" s="10"/>
      <c r="HG36" s="37" t="str">
        <f>IF(HJ36="","",(VLOOKUP(HJ36,Dane!$A$2:$B$10,2)+2*HH36+HI36)*HG$6)</f>
        <v/>
      </c>
      <c r="HH36" s="10"/>
      <c r="HI36" s="10"/>
      <c r="HJ36" s="10"/>
      <c r="HK36" s="37" t="str">
        <f>IF(HN36="","",(VLOOKUP(HN36,Dane!$A$2:$B$10,2)+2*HL36+HM36)*HK$6)</f>
        <v/>
      </c>
      <c r="HL36" s="10"/>
      <c r="HM36" s="10"/>
      <c r="HN36" s="10"/>
      <c r="HO36" s="37" t="str">
        <f>IF(HR36="","",(VLOOKUP(HR36,Dane!$A$2:$B$10,2)+2*HP36+HQ36)*HO$6)</f>
        <v/>
      </c>
      <c r="HP36" s="10"/>
      <c r="HQ36" s="10"/>
      <c r="HR36" s="10"/>
      <c r="HS36" s="37" t="str">
        <f>IF(HV36="","",(VLOOKUP(HV36,Dane!$A$2:$B$10,2)+2*HT36+HU36)*HS$6)</f>
        <v/>
      </c>
      <c r="HT36" s="10"/>
      <c r="HU36" s="10"/>
      <c r="HV36" s="10"/>
      <c r="HW36" s="37" t="str">
        <f>IF(HZ36="","",(VLOOKUP(HZ36,Dane!$A$2:$B$10,2)+2*HX36+HY36)*HW$6)</f>
        <v/>
      </c>
      <c r="HX36" s="10"/>
      <c r="HY36" s="10"/>
      <c r="HZ36" s="10"/>
      <c r="IA36" s="37" t="str">
        <f>IF(ID36="","",(VLOOKUP(ID36,Dane!$A$2:$B$10,2)+2*IB36+IC36)*IA$6)</f>
        <v/>
      </c>
      <c r="IB36" s="10"/>
      <c r="IC36" s="10"/>
      <c r="ID36" s="10"/>
      <c r="IE36" s="37" t="str">
        <f>IF(IH36="","",(VLOOKUP(IH36,Dane!$A$2:$B$10,2)+2*IF36+IG36)*IE$6)</f>
        <v/>
      </c>
      <c r="IF36" s="10"/>
      <c r="IG36" s="10"/>
      <c r="IH36" s="10"/>
      <c r="II36" s="37" t="str">
        <f>IF(IL36="","",(VLOOKUP(IL36,Dane!$A$2:$B$10,2)+2*IJ36+IK36)*II$6)</f>
        <v/>
      </c>
      <c r="IJ36" s="10"/>
      <c r="IK36" s="10"/>
      <c r="IL36" s="10"/>
      <c r="IM36" s="37" t="str">
        <f>IF(IP36="","",(VLOOKUP(IP36,Dane!$A$2:$B$10,2)+2*IN36+IO36)*IM$6)</f>
        <v/>
      </c>
      <c r="IN36" s="10"/>
      <c r="IO36" s="10"/>
      <c r="IP36" s="10"/>
      <c r="IQ36" s="37" t="str">
        <f>IF(IT36="","",(VLOOKUP(IT36,Dane!$A$2:$B$10,2)+2*IR36+IS36)*IQ$6)</f>
        <v/>
      </c>
      <c r="IR36" s="10"/>
      <c r="IS36" s="10"/>
      <c r="IT36" s="10"/>
      <c r="IU36" s="37">
        <f>IF(IX36="","",(VLOOKUP(IX36,Dane!$A$2:$B$10,2)+2*IV36+IW36)*IU$6)</f>
        <v>42</v>
      </c>
      <c r="IV36" s="11">
        <v>3</v>
      </c>
      <c r="IW36" s="11">
        <v>1</v>
      </c>
      <c r="IX36" s="11">
        <v>2</v>
      </c>
      <c r="IY36" s="37" t="str">
        <f>IF(JB36="","",(VLOOKUP(JB36,Dane!$A$2:$B$10,2)+2*IZ36+JA36)*IY$6)</f>
        <v/>
      </c>
      <c r="IZ36" s="10"/>
      <c r="JA36" s="10"/>
      <c r="JB36" s="10"/>
      <c r="JC36" s="37" t="str">
        <f>IF(JF36="","",(VLOOKUP(JF36,Dane!$A$2:$B$10,2)+2*JD36+JE36)*JC$6)</f>
        <v/>
      </c>
      <c r="JD36" s="10"/>
      <c r="JE36" s="10"/>
      <c r="JF36" s="10"/>
      <c r="JG36" s="37" t="str">
        <f>IF(JJ36="","",(VLOOKUP(JJ36,Dane!$A$2:$B$10,2)+2*JH36+JI36)*JG$6)</f>
        <v/>
      </c>
      <c r="JH36" s="10"/>
      <c r="JI36" s="10"/>
      <c r="JJ36" s="10"/>
      <c r="JK36" s="37" t="str">
        <f>IF(JN36="","",(VLOOKUP(JN36,Dane!$A$2:$B$10,2)+2*JL36+JM36)*JK$6)</f>
        <v/>
      </c>
      <c r="JL36" s="10"/>
      <c r="JM36" s="10"/>
      <c r="JN36" s="10"/>
      <c r="JO36" s="37" t="str">
        <f>IF(JR36="","",(VLOOKUP(JR36,Dane!$A$2:$B$10,2)+2*JP36+JQ36)*JO$6)</f>
        <v/>
      </c>
      <c r="JP36" s="10"/>
      <c r="JQ36" s="10"/>
      <c r="JR36" s="10"/>
      <c r="JS36" s="37">
        <f>IF(JV36="","",(VLOOKUP(JV36,Dane!$A$2:$B$10,2)+2*JT36+JU36)*JS$6)</f>
        <v>28.5</v>
      </c>
      <c r="JT36" s="11">
        <v>1</v>
      </c>
      <c r="JU36" s="11">
        <v>2</v>
      </c>
      <c r="JV36" s="11">
        <v>3</v>
      </c>
      <c r="JW36" s="37" t="str">
        <f>IF(JZ36="","",(VLOOKUP(JZ36,Dane!$A$2:$B$10,2)+2*JX36+JY36)*JW$6)</f>
        <v/>
      </c>
      <c r="JX36" s="10"/>
      <c r="JY36" s="10"/>
      <c r="JZ36" s="10"/>
      <c r="KA36" s="37" t="str">
        <f>IF(KD36="","",(VLOOKUP(KD36,Dane!$A$2:$B$10,2)+2*KB36+KC36)*KA$6)</f>
        <v/>
      </c>
      <c r="KB36" s="10"/>
      <c r="KC36" s="10"/>
      <c r="KD36" s="10"/>
      <c r="KE36" s="37" t="str">
        <f>IF(KH36="","",(VLOOKUP(KH36,Dane!$A$2:$B$10,2)+2*KF36+KG36)*KE$6)</f>
        <v/>
      </c>
      <c r="KF36" s="10"/>
      <c r="KG36" s="10"/>
      <c r="KH36" s="10"/>
      <c r="KI36" s="37" t="str">
        <f>IF(KL36="","",(VLOOKUP(KL36,Dane!$A$2:$B$10,2)+2*KJ36+KK36)*KI$6)</f>
        <v/>
      </c>
      <c r="KJ36" s="10"/>
      <c r="KK36" s="10"/>
      <c r="KL36" s="10"/>
      <c r="KM36" s="37">
        <f>IF(KP36="","",(VLOOKUP(KP36,Dane!$A$2:$B$10,2)+2*KN36+KO36)*KM$6)</f>
        <v>34.5</v>
      </c>
      <c r="KN36" s="11">
        <v>2</v>
      </c>
      <c r="KO36" s="11">
        <v>2</v>
      </c>
      <c r="KP36" s="11">
        <v>3</v>
      </c>
      <c r="KQ36" s="37" t="str">
        <f>IF(KT36="","",(VLOOKUP(KT36,Dane!$A$2:$B$10,2)+2*KR36+KS36)*KQ$6)</f>
        <v/>
      </c>
      <c r="KR36" s="10"/>
      <c r="KS36" s="10"/>
      <c r="KT36" s="10"/>
      <c r="KU36" s="37" t="str">
        <f>IF(KX36="","",(VLOOKUP(KX36,Dane!$A$2:$B$10,2)+2*KV36+KW36)*KU$6)</f>
        <v/>
      </c>
      <c r="KV36" s="10"/>
      <c r="KW36" s="10"/>
      <c r="KX36" s="10"/>
      <c r="KY36" s="37" t="str">
        <f>IF(LB36="","",(VLOOKUP(LB36,Dane!$A$2:$B$10,2)+2*KZ36+LA36)*KY$6)</f>
        <v/>
      </c>
      <c r="KZ36" s="10"/>
      <c r="LA36" s="10"/>
      <c r="LB36" s="10"/>
      <c r="LC36" s="37" t="str">
        <f>IF(LF36="","",(VLOOKUP(LF36,Dane!$A$2:$B$10,2)+2*LD36+LE36)*LC$6)</f>
        <v/>
      </c>
      <c r="LD36" s="10"/>
      <c r="LE36" s="10"/>
      <c r="LF36" s="10"/>
      <c r="LG36" s="37" t="str">
        <f>IF(LJ36="","",(VLOOKUP(LJ36,Dane!$A$2:$B$10,2)+2*LH36+LI36)*LG$6)</f>
        <v/>
      </c>
      <c r="LH36" s="10"/>
      <c r="LI36" s="10"/>
      <c r="LJ36" s="10"/>
      <c r="LK36" s="37" t="str">
        <f>IF(LN36="","",(VLOOKUP(LN36,Dane!$A$2:$B$10,2)+2*LL36+LM36)*LK$6)</f>
        <v/>
      </c>
      <c r="LL36" s="10"/>
      <c r="LM36" s="10"/>
      <c r="LN36" s="10"/>
      <c r="LO36" s="37" t="str">
        <f>IF(LR36="","",(VLOOKUP(LR36,Dane!$A$2:$B$10,2)+2*LP36+LQ36)*LO$6)</f>
        <v/>
      </c>
      <c r="LP36" s="10"/>
      <c r="LQ36" s="10"/>
      <c r="LR36" s="10"/>
      <c r="LS36" s="37" t="str">
        <f>IF(LV36="","",(VLOOKUP(LV36,Dane!$A$2:$B$10,2)+2*LT36+LU36)*LS$6)</f>
        <v/>
      </c>
      <c r="LT36" s="10"/>
      <c r="LU36" s="10"/>
      <c r="LV36" s="10"/>
      <c r="LW36" s="37" t="str">
        <f>IF(LZ36="","",(VLOOKUP(LZ36,Dane!$A$2:$B$10,2)+2*LX36+LY36)*LW$6)</f>
        <v/>
      </c>
      <c r="LX36" s="10"/>
      <c r="LY36" s="10"/>
      <c r="LZ36" s="10"/>
      <c r="MA36" s="37" t="str">
        <f>IF(MD36="","",(VLOOKUP(MD36,Dane!$A$2:$B$10,2)+2*MB36+MC36)*MA$6)</f>
        <v/>
      </c>
      <c r="MB36" s="10"/>
      <c r="MC36" s="10"/>
      <c r="MD36" s="10"/>
      <c r="ME36" s="37" t="str">
        <f>IF(MH36="","",(VLOOKUP(MH36,Dane!$A$2:$B$10,2)+2*MF36+MG36)*ME$6)</f>
        <v/>
      </c>
      <c r="MF36" s="10"/>
      <c r="MG36" s="10"/>
      <c r="MH36" s="10"/>
      <c r="MI36" s="37" t="str">
        <f>IF(ML36="","",(VLOOKUP(ML36,Dane!$A$2:$B$10,2)+2*MJ36+MK36)*MI$6)</f>
        <v/>
      </c>
      <c r="MJ36" s="10"/>
      <c r="MK36" s="10"/>
      <c r="ML36" s="10"/>
      <c r="MM36" s="37" t="str">
        <f>IF(MP36="","",(VLOOKUP(MP36,Dane!$A$2:$B$10,2)+2*MN36+MO36)*MM$6)</f>
        <v/>
      </c>
      <c r="MN36" s="10"/>
      <c r="MO36" s="10"/>
      <c r="MP36" s="10"/>
      <c r="MQ36" s="37">
        <f>IF(MT36="","",(VLOOKUP(MT36,Dane!$A$2:$B$10,2)+2*MR36+MS36)*MQ$6)</f>
        <v>36</v>
      </c>
      <c r="MR36" s="11">
        <v>2</v>
      </c>
      <c r="MS36" s="11">
        <v>1</v>
      </c>
      <c r="MT36" s="11">
        <v>2</v>
      </c>
      <c r="MU36" s="37" t="str">
        <f>IF(MX36="","",(VLOOKUP(MX36,Dane!$A$2:$B$10,2)+2*MV36+MW36)*MU$6)</f>
        <v/>
      </c>
      <c r="MV36" s="10"/>
      <c r="MW36" s="10"/>
      <c r="MX36" s="10"/>
      <c r="MY36" s="37" t="str">
        <f>IF(NB36="","",(VLOOKUP(NB36,Dane!$A$2:$B$10,2)+2*MZ36+NA36)*MY$6)</f>
        <v/>
      </c>
      <c r="MZ36" s="10"/>
      <c r="NA36" s="10"/>
      <c r="NB36" s="10"/>
      <c r="NC36" s="37">
        <f>IF(NF36="","",(VLOOKUP(NF36,Dane!$A$2:$B$10,2)+2*ND36+NE36)*NC$6)</f>
        <v>31.5</v>
      </c>
      <c r="ND36" s="11">
        <v>2</v>
      </c>
      <c r="NE36" s="11">
        <v>1</v>
      </c>
      <c r="NF36" s="11">
        <v>3</v>
      </c>
      <c r="NG36" s="37" t="str">
        <f>IF(NJ36="","",(VLOOKUP(NJ36,Dane!$A$2:$B$10,2)+2*NH36+NI36)*NG$6)</f>
        <v/>
      </c>
      <c r="NH36" s="10"/>
      <c r="NI36" s="10"/>
      <c r="NJ36" s="10"/>
      <c r="NK36" s="37" t="str">
        <f>IF(NN36="","",(VLOOKUP(NN36,Dane!$A$2:$B$10,2)+2*NL36+NM36)*NK$6)</f>
        <v/>
      </c>
      <c r="NL36" s="10"/>
      <c r="NM36" s="10"/>
      <c r="NN36" s="10"/>
      <c r="NO36" s="37" t="str">
        <f>IF(NR36="","",(VLOOKUP(NR36,Dane!$A$2:$B$10,2)+2*NP36+NQ36)*NO$6)</f>
        <v/>
      </c>
      <c r="NP36" s="10"/>
      <c r="NQ36" s="10"/>
      <c r="NR36" s="10"/>
      <c r="NS36" s="37" t="str">
        <f>IF(NV36="","",(VLOOKUP(NV36,Dane!$A$2:$B$10,2)+2*NT36+NU36)*NS$6)</f>
        <v/>
      </c>
      <c r="NT36" s="10"/>
      <c r="NU36" s="10"/>
      <c r="NV36" s="13"/>
    </row>
    <row r="37" spans="1:386" x14ac:dyDescent="0.25">
      <c r="A37" s="6">
        <v>31</v>
      </c>
      <c r="B37" s="7" t="s">
        <v>214</v>
      </c>
      <c r="C37" s="8">
        <v>2004</v>
      </c>
      <c r="D37" s="54" t="str">
        <f>VLOOKUP(C37,Dane!$A$17:$B$34,2)</f>
        <v>dziecko</v>
      </c>
      <c r="E37" s="43" t="s">
        <v>215</v>
      </c>
      <c r="F37" s="49">
        <f t="shared" si="73"/>
        <v>245</v>
      </c>
      <c r="G37" s="47">
        <f t="shared" ref="G37:P46" si="152">IFERROR(LARGE($Q37:$CL37,G$6),"")</f>
        <v>57</v>
      </c>
      <c r="H37" s="47">
        <f t="shared" si="152"/>
        <v>50</v>
      </c>
      <c r="I37" s="47">
        <f t="shared" si="152"/>
        <v>40.5</v>
      </c>
      <c r="J37" s="47">
        <f t="shared" si="152"/>
        <v>38</v>
      </c>
      <c r="K37" s="47">
        <f t="shared" si="152"/>
        <v>28.5</v>
      </c>
      <c r="L37" s="47">
        <f t="shared" si="152"/>
        <v>27</v>
      </c>
      <c r="M37" s="47">
        <f t="shared" si="152"/>
        <v>4</v>
      </c>
      <c r="N37" s="47" t="str">
        <f t="shared" si="152"/>
        <v/>
      </c>
      <c r="O37" s="47" t="str">
        <f t="shared" si="152"/>
        <v/>
      </c>
      <c r="P37" s="47" t="str">
        <f t="shared" si="152"/>
        <v/>
      </c>
      <c r="Q37" s="45" t="str">
        <f t="shared" si="75"/>
        <v/>
      </c>
      <c r="R37" s="39" t="str">
        <f t="shared" si="76"/>
        <v/>
      </c>
      <c r="S37" s="39" t="str">
        <f t="shared" si="77"/>
        <v/>
      </c>
      <c r="T37" s="39" t="str">
        <f t="shared" si="78"/>
        <v/>
      </c>
      <c r="U37" s="39" t="str">
        <f t="shared" si="79"/>
        <v/>
      </c>
      <c r="V37" s="39">
        <f t="shared" si="80"/>
        <v>40.5</v>
      </c>
      <c r="W37" s="39" t="str">
        <f t="shared" si="81"/>
        <v/>
      </c>
      <c r="X37" s="39">
        <f t="shared" si="82"/>
        <v>27</v>
      </c>
      <c r="Y37" s="39" t="str">
        <f t="shared" si="83"/>
        <v/>
      </c>
      <c r="Z37" s="39" t="str">
        <f t="shared" si="84"/>
        <v/>
      </c>
      <c r="AA37" s="39" t="str">
        <f t="shared" si="85"/>
        <v/>
      </c>
      <c r="AB37" s="39" t="str">
        <f t="shared" si="86"/>
        <v/>
      </c>
      <c r="AC37" s="39" t="str">
        <f t="shared" si="87"/>
        <v/>
      </c>
      <c r="AD37" s="39">
        <f t="shared" si="88"/>
        <v>50</v>
      </c>
      <c r="AE37" s="39" t="str">
        <f t="shared" si="89"/>
        <v/>
      </c>
      <c r="AF37" s="39" t="str">
        <f t="shared" si="90"/>
        <v/>
      </c>
      <c r="AG37" s="39" t="str">
        <f t="shared" si="91"/>
        <v/>
      </c>
      <c r="AH37" s="39" t="str">
        <f t="shared" si="92"/>
        <v/>
      </c>
      <c r="AI37" s="39">
        <f t="shared" si="93"/>
        <v>38</v>
      </c>
      <c r="AJ37" s="39" t="str">
        <f t="shared" si="94"/>
        <v/>
      </c>
      <c r="AK37" s="39">
        <f t="shared" si="95"/>
        <v>57</v>
      </c>
      <c r="AL37" s="39" t="str">
        <f t="shared" si="96"/>
        <v/>
      </c>
      <c r="AM37" s="39" t="str">
        <f t="shared" si="97"/>
        <v/>
      </c>
      <c r="AN37" s="39" t="str">
        <f t="shared" si="98"/>
        <v/>
      </c>
      <c r="AO37" s="39">
        <f t="shared" si="99"/>
        <v>28.5</v>
      </c>
      <c r="AP37" s="39" t="str">
        <f t="shared" si="100"/>
        <v/>
      </c>
      <c r="AQ37" s="39" t="str">
        <f t="shared" si="101"/>
        <v/>
      </c>
      <c r="AR37" s="39" t="str">
        <f t="shared" si="102"/>
        <v/>
      </c>
      <c r="AS37" s="39" t="str">
        <f t="shared" si="103"/>
        <v/>
      </c>
      <c r="AT37" s="39" t="str">
        <f t="shared" si="104"/>
        <v/>
      </c>
      <c r="AU37" s="39" t="str">
        <f t="shared" si="105"/>
        <v/>
      </c>
      <c r="AV37" s="39">
        <f t="shared" si="106"/>
        <v>4</v>
      </c>
      <c r="AW37" s="39" t="str">
        <f t="shared" si="107"/>
        <v/>
      </c>
      <c r="AX37" s="39" t="str">
        <f t="shared" si="108"/>
        <v/>
      </c>
      <c r="AY37" s="39" t="str">
        <f t="shared" si="109"/>
        <v/>
      </c>
      <c r="AZ37" s="39" t="str">
        <f t="shared" si="110"/>
        <v/>
      </c>
      <c r="BA37" s="39" t="str">
        <f t="shared" si="111"/>
        <v/>
      </c>
      <c r="BB37" s="39" t="str">
        <f t="shared" si="112"/>
        <v/>
      </c>
      <c r="BC37" s="39" t="str">
        <f t="shared" si="113"/>
        <v/>
      </c>
      <c r="BD37" s="39" t="str">
        <f t="shared" si="114"/>
        <v/>
      </c>
      <c r="BE37" s="39" t="str">
        <f t="shared" si="115"/>
        <v/>
      </c>
      <c r="BF37" s="39" t="str">
        <f t="shared" si="116"/>
        <v/>
      </c>
      <c r="BG37" s="39" t="str">
        <f t="shared" si="117"/>
        <v/>
      </c>
      <c r="BH37" s="39" t="str">
        <f t="shared" si="118"/>
        <v/>
      </c>
      <c r="BI37" s="39" t="str">
        <f t="shared" si="119"/>
        <v/>
      </c>
      <c r="BJ37" s="39" t="str">
        <f t="shared" si="120"/>
        <v/>
      </c>
      <c r="BK37" s="39" t="str">
        <f t="shared" si="121"/>
        <v/>
      </c>
      <c r="BL37" s="39" t="str">
        <f t="shared" si="122"/>
        <v/>
      </c>
      <c r="BM37" s="39" t="str">
        <f t="shared" si="123"/>
        <v/>
      </c>
      <c r="BN37" s="39" t="str">
        <f t="shared" si="124"/>
        <v/>
      </c>
      <c r="BO37" s="39" t="str">
        <f t="shared" si="125"/>
        <v/>
      </c>
      <c r="BP37" s="39" t="str">
        <f t="shared" si="126"/>
        <v/>
      </c>
      <c r="BQ37" s="39" t="str">
        <f t="shared" si="127"/>
        <v/>
      </c>
      <c r="BR37" s="39" t="str">
        <f t="shared" si="128"/>
        <v/>
      </c>
      <c r="BS37" s="39" t="str">
        <f t="shared" si="129"/>
        <v/>
      </c>
      <c r="BT37" s="39" t="str">
        <f t="shared" si="130"/>
        <v/>
      </c>
      <c r="BU37" s="39" t="str">
        <f t="shared" si="131"/>
        <v/>
      </c>
      <c r="BV37" s="39" t="str">
        <f t="shared" si="132"/>
        <v/>
      </c>
      <c r="BW37" s="39" t="str">
        <f t="shared" si="133"/>
        <v/>
      </c>
      <c r="BX37" s="39" t="str">
        <f t="shared" si="134"/>
        <v/>
      </c>
      <c r="BY37" s="39" t="str">
        <f t="shared" si="135"/>
        <v/>
      </c>
      <c r="BZ37" s="39" t="str">
        <f t="shared" si="136"/>
        <v/>
      </c>
      <c r="CA37" s="39" t="str">
        <f t="shared" si="137"/>
        <v/>
      </c>
      <c r="CB37" s="39" t="str">
        <f t="shared" si="138"/>
        <v/>
      </c>
      <c r="CC37" s="39" t="str">
        <f t="shared" si="139"/>
        <v/>
      </c>
      <c r="CD37" s="39" t="str">
        <f t="shared" si="140"/>
        <v/>
      </c>
      <c r="CE37" s="39" t="str">
        <f t="shared" si="141"/>
        <v/>
      </c>
      <c r="CF37" s="39" t="str">
        <f t="shared" si="142"/>
        <v/>
      </c>
      <c r="CG37" s="39" t="str">
        <f t="shared" si="143"/>
        <v/>
      </c>
      <c r="CH37" s="39" t="str">
        <f t="shared" si="144"/>
        <v/>
      </c>
      <c r="CI37" s="39" t="str">
        <f t="shared" si="145"/>
        <v/>
      </c>
      <c r="CJ37" s="39" t="str">
        <f t="shared" si="146"/>
        <v/>
      </c>
      <c r="CK37" s="39" t="str">
        <f t="shared" si="147"/>
        <v/>
      </c>
      <c r="CL37" s="39" t="str">
        <f t="shared" si="148"/>
        <v/>
      </c>
      <c r="CM37" s="37" t="str">
        <f>IF(CP37="","",(VLOOKUP(CP37,Dane!$A$2:$B$10,2)+2*CN37+CO37)*CM$6)</f>
        <v/>
      </c>
      <c r="CN37" s="10"/>
      <c r="CO37" s="10"/>
      <c r="CP37" s="10"/>
      <c r="CQ37" s="37" t="str">
        <f>IF(CT37="","",(VLOOKUP(CT37,Dane!$A$2:$B$10,2)+2*CR37+CS37)*CQ$6)</f>
        <v/>
      </c>
      <c r="CR37" s="10"/>
      <c r="CS37" s="10"/>
      <c r="CT37" s="10"/>
      <c r="CU37" s="37" t="str">
        <f>IF(CX37="","",(VLOOKUP(CX37,Dane!$A$2:$B$10,2)+2*CV37+CW37)*CU$6)</f>
        <v/>
      </c>
      <c r="CV37" s="10"/>
      <c r="CW37" s="10"/>
      <c r="CX37" s="10"/>
      <c r="CY37" s="37" t="str">
        <f>IF(DB37="","",(VLOOKUP(DB37,Dane!$A$2:$B$10,2)+2*CZ37+DA37)*CY$6)</f>
        <v/>
      </c>
      <c r="CZ37" s="10"/>
      <c r="DA37" s="10"/>
      <c r="DB37" s="10"/>
      <c r="DC37" s="37" t="str">
        <f>IF(DF37="","",(VLOOKUP(DF37,Dane!$A$2:$B$10,2)+2*DD37+DE37)*DC$6)</f>
        <v/>
      </c>
      <c r="DD37" s="10"/>
      <c r="DE37" s="10"/>
      <c r="DF37" s="10"/>
      <c r="DG37" s="37">
        <f>IF(DJ37="","",(VLOOKUP(DJ37,Dane!$A$2:$B$10,2)+2*DH37+DI37)*DG$6)</f>
        <v>40.5</v>
      </c>
      <c r="DH37" s="11">
        <v>4</v>
      </c>
      <c r="DI37" s="11">
        <v>2</v>
      </c>
      <c r="DJ37" s="11">
        <v>5</v>
      </c>
      <c r="DK37" s="37" t="str">
        <f>IF(DN37="","",(VLOOKUP(DN37,Dane!$A$2:$B$10,2)+2*DL37+DM37)*DK$6)</f>
        <v/>
      </c>
      <c r="DL37" s="10"/>
      <c r="DM37" s="10"/>
      <c r="DN37" s="10"/>
      <c r="DO37" s="37">
        <f>IF(DR37="","",(VLOOKUP(DR37,Dane!$A$2:$B$10,2)+2*DP37+DQ37)*DO$6)</f>
        <v>27</v>
      </c>
      <c r="DP37" s="11">
        <v>3</v>
      </c>
      <c r="DQ37" s="11">
        <v>2</v>
      </c>
      <c r="DR37" s="11">
        <v>3</v>
      </c>
      <c r="DS37" s="37" t="str">
        <f>IF(DV37="","",(VLOOKUP(DV37,Dane!$A$2:$B$10,2)+2*DT37+DU37)*DS$6)</f>
        <v/>
      </c>
      <c r="DT37" s="10"/>
      <c r="DU37" s="10"/>
      <c r="DV37" s="10"/>
      <c r="DW37" s="37" t="str">
        <f>IF(DZ37="","",(VLOOKUP(DZ37,Dane!$A$2:$B$10,2)+2*DX37+DY37)*DW$6)</f>
        <v/>
      </c>
      <c r="DX37" s="10"/>
      <c r="DY37" s="10"/>
      <c r="DZ37" s="10"/>
      <c r="EA37" s="37" t="str">
        <f>IF(ED37="","",(VLOOKUP(ED37,Dane!$A$2:$B$10,2)+2*EB37+EC37)*EA$6)</f>
        <v/>
      </c>
      <c r="EB37" s="10"/>
      <c r="EC37" s="10"/>
      <c r="ED37" s="10"/>
      <c r="EE37" s="37" t="str">
        <f>IF(EH37="","",(VLOOKUP(EH37,Dane!$A$2:$B$10,2)+2*EF37+EG37)*EE$6)</f>
        <v/>
      </c>
      <c r="EF37" s="10"/>
      <c r="EG37" s="10"/>
      <c r="EH37" s="10"/>
      <c r="EI37" s="37" t="str">
        <f>IF(EL37="","",(VLOOKUP(EL37,Dane!$A$2:$B$10,2)+2*EJ37+EK37)*EI$6)</f>
        <v/>
      </c>
      <c r="EJ37" s="10"/>
      <c r="EK37" s="10"/>
      <c r="EL37" s="10"/>
      <c r="EM37" s="37">
        <f>IF(EP37="","",(VLOOKUP(EP37,Dane!$A$2:$B$10,2)+2*EN37+EO37)*EM$6)</f>
        <v>50</v>
      </c>
      <c r="EN37" s="11">
        <v>3</v>
      </c>
      <c r="EO37" s="11">
        <v>1</v>
      </c>
      <c r="EP37" s="11">
        <v>3</v>
      </c>
      <c r="EQ37" s="37" t="str">
        <f>IF(ET37="","",(VLOOKUP(ET37,Dane!$A$2:$B$10,2)+2*ER37+ES37)*EQ$6)</f>
        <v/>
      </c>
      <c r="ER37" s="10"/>
      <c r="ES37" s="10"/>
      <c r="ET37" s="10"/>
      <c r="EU37" s="37" t="str">
        <f>IF(EX37="","",(VLOOKUP(EX37,Dane!$A$2:$B$10,2)+2*EV37+EW37)*EU$6)</f>
        <v/>
      </c>
      <c r="EV37" s="10"/>
      <c r="EW37" s="10"/>
      <c r="EX37" s="10"/>
      <c r="EY37" s="37" t="str">
        <f>IF(FB37="","",(VLOOKUP(FB37,Dane!$A$2:$B$10,2)+2*EZ37+FA37)*EY$6)</f>
        <v/>
      </c>
      <c r="EZ37" s="10"/>
      <c r="FA37" s="10"/>
      <c r="FB37" s="10"/>
      <c r="FC37" s="37" t="str">
        <f>IF(FF37="","",(VLOOKUP(FF37,Dane!$A$2:$B$10,2)+2*FD37+FE37)*FC$6)</f>
        <v/>
      </c>
      <c r="FD37" s="10"/>
      <c r="FE37" s="10"/>
      <c r="FF37" s="10"/>
      <c r="FG37" s="37">
        <f>IF(FJ37="","",(VLOOKUP(FJ37,Dane!$A$2:$B$10,2)+2*FH37+FI37)*FG$6)</f>
        <v>38</v>
      </c>
      <c r="FH37" s="11">
        <v>2</v>
      </c>
      <c r="FI37" s="11">
        <v>2</v>
      </c>
      <c r="FJ37" s="11">
        <v>5</v>
      </c>
      <c r="FK37" s="37" t="str">
        <f>IF(FN37="","",(VLOOKUP(FN37,Dane!$A$2:$B$10,2)+2*FL37+FM37)*FK$6)</f>
        <v/>
      </c>
      <c r="FL37" s="10"/>
      <c r="FM37" s="10"/>
      <c r="FN37" s="10"/>
      <c r="FO37" s="37">
        <f>IF(FR37="","",(VLOOKUP(FR37,Dane!$A$2:$B$10,2)+2*FP37+FQ37)*FO$6)</f>
        <v>57</v>
      </c>
      <c r="FP37" s="11">
        <v>5</v>
      </c>
      <c r="FQ37" s="11">
        <v>0</v>
      </c>
      <c r="FR37" s="11">
        <v>1</v>
      </c>
      <c r="FS37" s="37" t="str">
        <f>IF(FV37="","",(VLOOKUP(FV37,Dane!$A$2:$B$10,2)+2*FT37+FU37)*FS$6)</f>
        <v/>
      </c>
      <c r="FT37" s="10"/>
      <c r="FU37" s="10"/>
      <c r="FV37" s="10"/>
      <c r="FW37" s="37" t="str">
        <f>IF(FZ37="","",(VLOOKUP(FZ37,Dane!$A$2:$B$10,2)+2*FX37+FY37)*FW$6)</f>
        <v/>
      </c>
      <c r="FX37" s="10"/>
      <c r="FY37" s="10"/>
      <c r="FZ37" s="10"/>
      <c r="GA37" s="37" t="str">
        <f>IF(GD37="","",(VLOOKUP(GD37,Dane!$A$2:$B$10,2)+2*GB37+GC37)*GA$6)</f>
        <v/>
      </c>
      <c r="GB37" s="10"/>
      <c r="GC37" s="10"/>
      <c r="GD37" s="10"/>
      <c r="GE37" s="37">
        <f>IF(GH37="","",(VLOOKUP(GH37,Dane!$A$2:$B$10,2)+2*GF37+GG37)*GE$6)</f>
        <v>28.5</v>
      </c>
      <c r="GF37" s="11">
        <v>1</v>
      </c>
      <c r="GG37" s="11">
        <v>2</v>
      </c>
      <c r="GH37" s="11">
        <v>3</v>
      </c>
      <c r="GI37" s="37" t="str">
        <f>IF(GL37="","",(VLOOKUP(GL37,Dane!$A$2:$B$10,2)+2*GJ37+GK37)*GI$6)</f>
        <v/>
      </c>
      <c r="GJ37" s="10"/>
      <c r="GK37" s="10"/>
      <c r="GL37" s="10"/>
      <c r="GM37" s="37" t="str">
        <f>IF(GP37="","",(VLOOKUP(GP37,Dane!$A$2:$B$10,2)+2*GN37+GO37)*GM$6)</f>
        <v/>
      </c>
      <c r="GN37" s="10"/>
      <c r="GO37" s="10"/>
      <c r="GP37" s="10"/>
      <c r="GQ37" s="37" t="str">
        <f>IF(GT37="","",(VLOOKUP(GT37,Dane!$A$2:$B$10,2)+2*GR37+GS37)*GQ$6)</f>
        <v/>
      </c>
      <c r="GR37" s="10"/>
      <c r="GS37" s="10"/>
      <c r="GT37" s="10"/>
      <c r="GU37" s="37" t="str">
        <f>IF(GX37="","",(VLOOKUP(GX37,Dane!$A$2:$B$10,2)+2*GV37+GW37)*GU$6)</f>
        <v/>
      </c>
      <c r="GV37" s="10"/>
      <c r="GW37" s="10"/>
      <c r="GX37" s="10"/>
      <c r="GY37" s="37" t="str">
        <f>IF(HB37="","",(VLOOKUP(HB37,Dane!$A$2:$B$10,2)+2*GZ37+HA37)*GY$6)</f>
        <v/>
      </c>
      <c r="GZ37" s="10"/>
      <c r="HA37" s="10"/>
      <c r="HB37" s="10"/>
      <c r="HC37" s="37" t="str">
        <f>IF(HF37="","",(VLOOKUP(HF37,Dane!$A$2:$B$10,2)+2*HD37+HE37)*HC$6)</f>
        <v/>
      </c>
      <c r="HD37" s="10"/>
      <c r="HE37" s="10"/>
      <c r="HF37" s="10"/>
      <c r="HG37" s="37">
        <f>IF(HJ37="","",(VLOOKUP(HJ37,Dane!$A$2:$B$10,2)+2*HH37+HI37)*HG$6)</f>
        <v>4</v>
      </c>
      <c r="HH37" s="11">
        <v>0</v>
      </c>
      <c r="HI37" s="11">
        <v>1</v>
      </c>
      <c r="HJ37" s="11">
        <v>0</v>
      </c>
      <c r="HK37" s="37" t="str">
        <f>IF(HN37="","",(VLOOKUP(HN37,Dane!$A$2:$B$10,2)+2*HL37+HM37)*HK$6)</f>
        <v/>
      </c>
      <c r="HL37" s="10"/>
      <c r="HM37" s="10"/>
      <c r="HN37" s="10"/>
      <c r="HO37" s="37" t="str">
        <f>IF(HR37="","",(VLOOKUP(HR37,Dane!$A$2:$B$10,2)+2*HP37+HQ37)*HO$6)</f>
        <v/>
      </c>
      <c r="HP37" s="10"/>
      <c r="HQ37" s="10"/>
      <c r="HR37" s="10"/>
      <c r="HS37" s="37" t="str">
        <f>IF(HV37="","",(VLOOKUP(HV37,Dane!$A$2:$B$10,2)+2*HT37+HU37)*HS$6)</f>
        <v/>
      </c>
      <c r="HT37" s="10"/>
      <c r="HU37" s="10"/>
      <c r="HV37" s="10"/>
      <c r="HW37" s="37" t="str">
        <f>IF(HZ37="","",(VLOOKUP(HZ37,Dane!$A$2:$B$10,2)+2*HX37+HY37)*HW$6)</f>
        <v/>
      </c>
      <c r="HX37" s="10"/>
      <c r="HY37" s="10"/>
      <c r="HZ37" s="10"/>
      <c r="IA37" s="37" t="str">
        <f>IF(ID37="","",(VLOOKUP(ID37,Dane!$A$2:$B$10,2)+2*IB37+IC37)*IA$6)</f>
        <v/>
      </c>
      <c r="IB37" s="10"/>
      <c r="IC37" s="10"/>
      <c r="ID37" s="10"/>
      <c r="IE37" s="37" t="str">
        <f>IF(IH37="","",(VLOOKUP(IH37,Dane!$A$2:$B$10,2)+2*IF37+IG37)*IE$6)</f>
        <v/>
      </c>
      <c r="IF37" s="10"/>
      <c r="IG37" s="10"/>
      <c r="IH37" s="10"/>
      <c r="II37" s="37" t="str">
        <f>IF(IL37="","",(VLOOKUP(IL37,Dane!$A$2:$B$10,2)+2*IJ37+IK37)*II$6)</f>
        <v/>
      </c>
      <c r="IJ37" s="10"/>
      <c r="IK37" s="10"/>
      <c r="IL37" s="10"/>
      <c r="IM37" s="37" t="str">
        <f>IF(IP37="","",(VLOOKUP(IP37,Dane!$A$2:$B$10,2)+2*IN37+IO37)*IM$6)</f>
        <v/>
      </c>
      <c r="IN37" s="10"/>
      <c r="IO37" s="10"/>
      <c r="IP37" s="10"/>
      <c r="IQ37" s="37" t="str">
        <f>IF(IT37="","",(VLOOKUP(IT37,Dane!$A$2:$B$10,2)+2*IR37+IS37)*IQ$6)</f>
        <v/>
      </c>
      <c r="IR37" s="10"/>
      <c r="IS37" s="10"/>
      <c r="IT37" s="10"/>
      <c r="IU37" s="37" t="str">
        <f>IF(IX37="","",(VLOOKUP(IX37,Dane!$A$2:$B$10,2)+2*IV37+IW37)*IU$6)</f>
        <v/>
      </c>
      <c r="IV37" s="10"/>
      <c r="IW37" s="10"/>
      <c r="IX37" s="10"/>
      <c r="IY37" s="37" t="str">
        <f>IF(JB37="","",(VLOOKUP(JB37,Dane!$A$2:$B$10,2)+2*IZ37+JA37)*IY$6)</f>
        <v/>
      </c>
      <c r="IZ37" s="10"/>
      <c r="JA37" s="10"/>
      <c r="JB37" s="10"/>
      <c r="JC37" s="37" t="str">
        <f>IF(JF37="","",(VLOOKUP(JF37,Dane!$A$2:$B$10,2)+2*JD37+JE37)*JC$6)</f>
        <v/>
      </c>
      <c r="JD37" s="10"/>
      <c r="JE37" s="10"/>
      <c r="JF37" s="10"/>
      <c r="JG37" s="37" t="str">
        <f>IF(JJ37="","",(VLOOKUP(JJ37,Dane!$A$2:$B$10,2)+2*JH37+JI37)*JG$6)</f>
        <v/>
      </c>
      <c r="JH37" s="10"/>
      <c r="JI37" s="10"/>
      <c r="JJ37" s="10"/>
      <c r="JK37" s="37" t="str">
        <f>IF(JN37="","",(VLOOKUP(JN37,Dane!$A$2:$B$10,2)+2*JL37+JM37)*JK$6)</f>
        <v/>
      </c>
      <c r="JL37" s="10"/>
      <c r="JM37" s="10"/>
      <c r="JN37" s="10"/>
      <c r="JO37" s="37" t="str">
        <f>IF(JR37="","",(VLOOKUP(JR37,Dane!$A$2:$B$10,2)+2*JP37+JQ37)*JO$6)</f>
        <v/>
      </c>
      <c r="JP37" s="10"/>
      <c r="JQ37" s="10"/>
      <c r="JR37" s="10"/>
      <c r="JS37" s="37" t="str">
        <f>IF(JV37="","",(VLOOKUP(JV37,Dane!$A$2:$B$10,2)+2*JT37+JU37)*JS$6)</f>
        <v/>
      </c>
      <c r="JT37" s="10"/>
      <c r="JU37" s="10"/>
      <c r="JV37" s="10"/>
      <c r="JW37" s="37" t="str">
        <f>IF(JZ37="","",(VLOOKUP(JZ37,Dane!$A$2:$B$10,2)+2*JX37+JY37)*JW$6)</f>
        <v/>
      </c>
      <c r="JX37" s="10"/>
      <c r="JY37" s="10"/>
      <c r="JZ37" s="10"/>
      <c r="KA37" s="37" t="str">
        <f>IF(KD37="","",(VLOOKUP(KD37,Dane!$A$2:$B$10,2)+2*KB37+KC37)*KA$6)</f>
        <v/>
      </c>
      <c r="KB37" s="10"/>
      <c r="KC37" s="10"/>
      <c r="KD37" s="10"/>
      <c r="KE37" s="37" t="str">
        <f>IF(KH37="","",(VLOOKUP(KH37,Dane!$A$2:$B$10,2)+2*KF37+KG37)*KE$6)</f>
        <v/>
      </c>
      <c r="KF37" s="10"/>
      <c r="KG37" s="10"/>
      <c r="KH37" s="10"/>
      <c r="KI37" s="37" t="str">
        <f>IF(KL37="","",(VLOOKUP(KL37,Dane!$A$2:$B$10,2)+2*KJ37+KK37)*KI$6)</f>
        <v/>
      </c>
      <c r="KJ37" s="10"/>
      <c r="KK37" s="10"/>
      <c r="KL37" s="10"/>
      <c r="KM37" s="37" t="str">
        <f>IF(KP37="","",(VLOOKUP(KP37,Dane!$A$2:$B$10,2)+2*KN37+KO37)*KM$6)</f>
        <v/>
      </c>
      <c r="KN37" s="10"/>
      <c r="KO37" s="10"/>
      <c r="KP37" s="10"/>
      <c r="KQ37" s="37" t="str">
        <f>IF(KT37="","",(VLOOKUP(KT37,Dane!$A$2:$B$10,2)+2*KR37+KS37)*KQ$6)</f>
        <v/>
      </c>
      <c r="KR37" s="10"/>
      <c r="KS37" s="10"/>
      <c r="KT37" s="10"/>
      <c r="KU37" s="37" t="str">
        <f>IF(KX37="","",(VLOOKUP(KX37,Dane!$A$2:$B$10,2)+2*KV37+KW37)*KU$6)</f>
        <v/>
      </c>
      <c r="KV37" s="10"/>
      <c r="KW37" s="10"/>
      <c r="KX37" s="10"/>
      <c r="KY37" s="37" t="str">
        <f>IF(LB37="","",(VLOOKUP(LB37,Dane!$A$2:$B$10,2)+2*KZ37+LA37)*KY$6)</f>
        <v/>
      </c>
      <c r="KZ37" s="10"/>
      <c r="LA37" s="10"/>
      <c r="LB37" s="10"/>
      <c r="LC37" s="37" t="str">
        <f>IF(LF37="","",(VLOOKUP(LF37,Dane!$A$2:$B$10,2)+2*LD37+LE37)*LC$6)</f>
        <v/>
      </c>
      <c r="LD37" s="10"/>
      <c r="LE37" s="10"/>
      <c r="LF37" s="10"/>
      <c r="LG37" s="37" t="str">
        <f>IF(LJ37="","",(VLOOKUP(LJ37,Dane!$A$2:$B$10,2)+2*LH37+LI37)*LG$6)</f>
        <v/>
      </c>
      <c r="LH37" s="10"/>
      <c r="LI37" s="10"/>
      <c r="LJ37" s="10"/>
      <c r="LK37" s="37" t="str">
        <f>IF(LN37="","",(VLOOKUP(LN37,Dane!$A$2:$B$10,2)+2*LL37+LM37)*LK$6)</f>
        <v/>
      </c>
      <c r="LL37" s="10"/>
      <c r="LM37" s="10"/>
      <c r="LN37" s="10"/>
      <c r="LO37" s="37" t="str">
        <f>IF(LR37="","",(VLOOKUP(LR37,Dane!$A$2:$B$10,2)+2*LP37+LQ37)*LO$6)</f>
        <v/>
      </c>
      <c r="LP37" s="10"/>
      <c r="LQ37" s="10"/>
      <c r="LR37" s="10"/>
      <c r="LS37" s="37" t="str">
        <f>IF(LV37="","",(VLOOKUP(LV37,Dane!$A$2:$B$10,2)+2*LT37+LU37)*LS$6)</f>
        <v/>
      </c>
      <c r="LT37" s="10"/>
      <c r="LU37" s="10"/>
      <c r="LV37" s="10"/>
      <c r="LW37" s="37" t="str">
        <f>IF(LZ37="","",(VLOOKUP(LZ37,Dane!$A$2:$B$10,2)+2*LX37+LY37)*LW$6)</f>
        <v/>
      </c>
      <c r="LX37" s="10"/>
      <c r="LY37" s="10"/>
      <c r="LZ37" s="10"/>
      <c r="MA37" s="37" t="str">
        <f>IF(MD37="","",(VLOOKUP(MD37,Dane!$A$2:$B$10,2)+2*MB37+MC37)*MA$6)</f>
        <v/>
      </c>
      <c r="MB37" s="10"/>
      <c r="MC37" s="10"/>
      <c r="MD37" s="10"/>
      <c r="ME37" s="37" t="str">
        <f>IF(MH37="","",(VLOOKUP(MH37,Dane!$A$2:$B$10,2)+2*MF37+MG37)*ME$6)</f>
        <v/>
      </c>
      <c r="MF37" s="10"/>
      <c r="MG37" s="10"/>
      <c r="MH37" s="10"/>
      <c r="MI37" s="37" t="str">
        <f>IF(ML37="","",(VLOOKUP(ML37,Dane!$A$2:$B$10,2)+2*MJ37+MK37)*MI$6)</f>
        <v/>
      </c>
      <c r="MJ37" s="10"/>
      <c r="MK37" s="10"/>
      <c r="ML37" s="10"/>
      <c r="MM37" s="37" t="str">
        <f>IF(MP37="","",(VLOOKUP(MP37,Dane!$A$2:$B$10,2)+2*MN37+MO37)*MM$6)</f>
        <v/>
      </c>
      <c r="MN37" s="10"/>
      <c r="MO37" s="10"/>
      <c r="MP37" s="10"/>
      <c r="MQ37" s="37" t="str">
        <f>IF(MT37="","",(VLOOKUP(MT37,Dane!$A$2:$B$10,2)+2*MR37+MS37)*MQ$6)</f>
        <v/>
      </c>
      <c r="MR37" s="10"/>
      <c r="MS37" s="10"/>
      <c r="MT37" s="10"/>
      <c r="MU37" s="37" t="str">
        <f>IF(MX37="","",(VLOOKUP(MX37,Dane!$A$2:$B$10,2)+2*MV37+MW37)*MU$6)</f>
        <v/>
      </c>
      <c r="MV37" s="10"/>
      <c r="MW37" s="10"/>
      <c r="MX37" s="10"/>
      <c r="MY37" s="37" t="str">
        <f>IF(NB37="","",(VLOOKUP(NB37,Dane!$A$2:$B$10,2)+2*MZ37+NA37)*MY$6)</f>
        <v/>
      </c>
      <c r="MZ37" s="10"/>
      <c r="NA37" s="10"/>
      <c r="NB37" s="10"/>
      <c r="NC37" s="37" t="str">
        <f>IF(NF37="","",(VLOOKUP(NF37,Dane!$A$2:$B$10,2)+2*ND37+NE37)*NC$6)</f>
        <v/>
      </c>
      <c r="ND37" s="10"/>
      <c r="NE37" s="10"/>
      <c r="NF37" s="10"/>
      <c r="NG37" s="37" t="str">
        <f>IF(NJ37="","",(VLOOKUP(NJ37,Dane!$A$2:$B$10,2)+2*NH37+NI37)*NG$6)</f>
        <v/>
      </c>
      <c r="NH37" s="10"/>
      <c r="NI37" s="10"/>
      <c r="NJ37" s="10"/>
      <c r="NK37" s="37" t="str">
        <f>IF(NN37="","",(VLOOKUP(NN37,Dane!$A$2:$B$10,2)+2*NL37+NM37)*NK$6)</f>
        <v/>
      </c>
      <c r="NL37" s="10"/>
      <c r="NM37" s="10"/>
      <c r="NN37" s="10"/>
      <c r="NO37" s="37" t="str">
        <f>IF(NR37="","",(VLOOKUP(NR37,Dane!$A$2:$B$10,2)+2*NP37+NQ37)*NO$6)</f>
        <v/>
      </c>
      <c r="NP37" s="10"/>
      <c r="NQ37" s="10"/>
      <c r="NR37" s="10"/>
      <c r="NS37" s="37" t="str">
        <f>IF(NV37="","",(VLOOKUP(NV37,Dane!$A$2:$B$10,2)+2*NT37+NU37)*NS$6)</f>
        <v/>
      </c>
      <c r="NT37" s="10"/>
      <c r="NU37" s="10"/>
      <c r="NV37" s="13"/>
    </row>
    <row r="38" spans="1:386" x14ac:dyDescent="0.25">
      <c r="A38" s="6">
        <v>32</v>
      </c>
      <c r="B38" s="7" t="s">
        <v>217</v>
      </c>
      <c r="C38" s="8">
        <v>2004</v>
      </c>
      <c r="D38" s="54" t="str">
        <f>VLOOKUP(C38,Dane!$A$17:$B$34,2)</f>
        <v>dziecko</v>
      </c>
      <c r="E38" s="43" t="s">
        <v>218</v>
      </c>
      <c r="F38" s="49">
        <f t="shared" si="73"/>
        <v>243</v>
      </c>
      <c r="G38" s="47">
        <f t="shared" si="152"/>
        <v>54</v>
      </c>
      <c r="H38" s="47">
        <f t="shared" si="152"/>
        <v>37.5</v>
      </c>
      <c r="I38" s="47">
        <f t="shared" si="152"/>
        <v>28.5</v>
      </c>
      <c r="J38" s="47">
        <f t="shared" si="152"/>
        <v>23</v>
      </c>
      <c r="K38" s="47">
        <f t="shared" si="152"/>
        <v>22.5</v>
      </c>
      <c r="L38" s="47">
        <f t="shared" si="152"/>
        <v>22.5</v>
      </c>
      <c r="M38" s="47">
        <f t="shared" si="152"/>
        <v>22</v>
      </c>
      <c r="N38" s="47">
        <f t="shared" si="152"/>
        <v>15</v>
      </c>
      <c r="O38" s="47">
        <f t="shared" si="152"/>
        <v>12</v>
      </c>
      <c r="P38" s="47">
        <f t="shared" si="152"/>
        <v>6</v>
      </c>
      <c r="Q38" s="45" t="str">
        <f t="shared" si="75"/>
        <v/>
      </c>
      <c r="R38" s="39" t="str">
        <f t="shared" si="76"/>
        <v/>
      </c>
      <c r="S38" s="39" t="str">
        <f t="shared" si="77"/>
        <v/>
      </c>
      <c r="T38" s="39" t="str">
        <f t="shared" si="78"/>
        <v/>
      </c>
      <c r="U38" s="39" t="str">
        <f t="shared" si="79"/>
        <v/>
      </c>
      <c r="V38" s="39" t="str">
        <f t="shared" si="80"/>
        <v/>
      </c>
      <c r="W38" s="39" t="str">
        <f t="shared" si="81"/>
        <v/>
      </c>
      <c r="X38" s="39">
        <f t="shared" si="82"/>
        <v>23</v>
      </c>
      <c r="Y38" s="39" t="str">
        <f t="shared" si="83"/>
        <v/>
      </c>
      <c r="Z38" s="39" t="str">
        <f t="shared" si="84"/>
        <v/>
      </c>
      <c r="AA38" s="39" t="str">
        <f t="shared" si="85"/>
        <v/>
      </c>
      <c r="AB38" s="39" t="str">
        <f t="shared" si="86"/>
        <v/>
      </c>
      <c r="AC38" s="39" t="str">
        <f t="shared" si="87"/>
        <v/>
      </c>
      <c r="AD38" s="39">
        <f t="shared" si="88"/>
        <v>4</v>
      </c>
      <c r="AE38" s="39" t="str">
        <f t="shared" si="89"/>
        <v/>
      </c>
      <c r="AF38" s="39" t="str">
        <f t="shared" si="90"/>
        <v/>
      </c>
      <c r="AG38" s="39" t="str">
        <f t="shared" si="91"/>
        <v/>
      </c>
      <c r="AH38" s="39" t="str">
        <f t="shared" si="92"/>
        <v/>
      </c>
      <c r="AI38" s="39" t="str">
        <f t="shared" si="93"/>
        <v/>
      </c>
      <c r="AJ38" s="39" t="str">
        <f t="shared" si="94"/>
        <v/>
      </c>
      <c r="AK38" s="39">
        <f t="shared" si="95"/>
        <v>6</v>
      </c>
      <c r="AL38" s="39" t="str">
        <f t="shared" si="96"/>
        <v/>
      </c>
      <c r="AM38" s="39" t="str">
        <f t="shared" si="97"/>
        <v/>
      </c>
      <c r="AN38" s="39" t="str">
        <f t="shared" si="98"/>
        <v/>
      </c>
      <c r="AO38" s="39" t="str">
        <f t="shared" si="99"/>
        <v/>
      </c>
      <c r="AP38" s="39" t="str">
        <f t="shared" si="100"/>
        <v/>
      </c>
      <c r="AQ38" s="39" t="str">
        <f t="shared" si="101"/>
        <v/>
      </c>
      <c r="AR38" s="39" t="str">
        <f t="shared" si="102"/>
        <v/>
      </c>
      <c r="AS38" s="39" t="str">
        <f t="shared" si="103"/>
        <v/>
      </c>
      <c r="AT38" s="39" t="str">
        <f t="shared" si="104"/>
        <v/>
      </c>
      <c r="AU38" s="39" t="str">
        <f t="shared" si="105"/>
        <v/>
      </c>
      <c r="AV38" s="39">
        <f t="shared" si="106"/>
        <v>54</v>
      </c>
      <c r="AW38" s="39" t="str">
        <f t="shared" si="107"/>
        <v/>
      </c>
      <c r="AX38" s="39" t="str">
        <f t="shared" si="108"/>
        <v/>
      </c>
      <c r="AY38" s="39">
        <f t="shared" si="109"/>
        <v>22.5</v>
      </c>
      <c r="AZ38" s="39" t="str">
        <f t="shared" si="110"/>
        <v/>
      </c>
      <c r="BA38" s="39" t="str">
        <f t="shared" si="111"/>
        <v/>
      </c>
      <c r="BB38" s="39" t="str">
        <f t="shared" si="112"/>
        <v/>
      </c>
      <c r="BC38" s="39" t="str">
        <f t="shared" si="113"/>
        <v/>
      </c>
      <c r="BD38" s="39" t="str">
        <f t="shared" si="114"/>
        <v/>
      </c>
      <c r="BE38" s="39" t="str">
        <f t="shared" si="115"/>
        <v/>
      </c>
      <c r="BF38" s="39" t="str">
        <f t="shared" si="116"/>
        <v/>
      </c>
      <c r="BG38" s="39">
        <f t="shared" si="117"/>
        <v>37.5</v>
      </c>
      <c r="BH38" s="39" t="str">
        <f t="shared" si="118"/>
        <v/>
      </c>
      <c r="BI38" s="39" t="str">
        <f t="shared" si="119"/>
        <v/>
      </c>
      <c r="BJ38" s="39" t="str">
        <f t="shared" si="120"/>
        <v/>
      </c>
      <c r="BK38" s="39" t="str">
        <f t="shared" si="121"/>
        <v/>
      </c>
      <c r="BL38" s="39" t="str">
        <f t="shared" si="122"/>
        <v/>
      </c>
      <c r="BM38" s="39" t="str">
        <f t="shared" si="123"/>
        <v/>
      </c>
      <c r="BN38" s="39">
        <f t="shared" si="124"/>
        <v>12</v>
      </c>
      <c r="BO38" s="39" t="str">
        <f t="shared" si="125"/>
        <v/>
      </c>
      <c r="BP38" s="39" t="str">
        <f t="shared" si="126"/>
        <v/>
      </c>
      <c r="BQ38" s="39">
        <f t="shared" si="127"/>
        <v>28.5</v>
      </c>
      <c r="BR38" s="39" t="str">
        <f t="shared" si="128"/>
        <v/>
      </c>
      <c r="BS38" s="39" t="str">
        <f t="shared" si="129"/>
        <v/>
      </c>
      <c r="BT38" s="39" t="str">
        <f t="shared" si="130"/>
        <v/>
      </c>
      <c r="BU38" s="39" t="str">
        <f t="shared" si="131"/>
        <v/>
      </c>
      <c r="BV38" s="39" t="str">
        <f t="shared" si="132"/>
        <v/>
      </c>
      <c r="BW38" s="39" t="str">
        <f t="shared" si="133"/>
        <v/>
      </c>
      <c r="BX38" s="39">
        <f t="shared" si="134"/>
        <v>22</v>
      </c>
      <c r="BY38" s="39" t="str">
        <f t="shared" si="135"/>
        <v/>
      </c>
      <c r="BZ38" s="39" t="str">
        <f t="shared" si="136"/>
        <v/>
      </c>
      <c r="CA38" s="39" t="str">
        <f t="shared" si="137"/>
        <v/>
      </c>
      <c r="CB38" s="39" t="str">
        <f t="shared" si="138"/>
        <v/>
      </c>
      <c r="CC38" s="39" t="str">
        <f t="shared" si="139"/>
        <v/>
      </c>
      <c r="CD38" s="39" t="str">
        <f t="shared" si="140"/>
        <v/>
      </c>
      <c r="CE38" s="39" t="str">
        <f t="shared" si="141"/>
        <v/>
      </c>
      <c r="CF38" s="39">
        <f t="shared" si="142"/>
        <v>15</v>
      </c>
      <c r="CG38" s="39">
        <f t="shared" si="143"/>
        <v>22.5</v>
      </c>
      <c r="CH38" s="39" t="str">
        <f t="shared" si="144"/>
        <v/>
      </c>
      <c r="CI38" s="39" t="str">
        <f t="shared" si="145"/>
        <v/>
      </c>
      <c r="CJ38" s="39" t="str">
        <f t="shared" si="146"/>
        <v/>
      </c>
      <c r="CK38" s="39" t="str">
        <f t="shared" si="147"/>
        <v/>
      </c>
      <c r="CL38" s="39" t="str">
        <f t="shared" si="148"/>
        <v/>
      </c>
      <c r="CM38" s="37" t="str">
        <f>IF(CP38="","",(VLOOKUP(CP38,Dane!$A$2:$B$10,2)+2*CN38+CO38)*CM$6)</f>
        <v/>
      </c>
      <c r="CN38" s="10"/>
      <c r="CO38" s="10"/>
      <c r="CP38" s="10"/>
      <c r="CQ38" s="37" t="str">
        <f>IF(CT38="","",(VLOOKUP(CT38,Dane!$A$2:$B$10,2)+2*CR38+CS38)*CQ$6)</f>
        <v/>
      </c>
      <c r="CR38" s="10"/>
      <c r="CS38" s="10"/>
      <c r="CT38" s="10"/>
      <c r="CU38" s="37" t="str">
        <f>IF(CX38="","",(VLOOKUP(CX38,Dane!$A$2:$B$10,2)+2*CV38+CW38)*CU$6)</f>
        <v/>
      </c>
      <c r="CV38" s="10"/>
      <c r="CW38" s="10"/>
      <c r="CX38" s="10"/>
      <c r="CY38" s="37" t="str">
        <f>IF(DB38="","",(VLOOKUP(DB38,Dane!$A$2:$B$10,2)+2*CZ38+DA38)*CY$6)</f>
        <v/>
      </c>
      <c r="CZ38" s="10"/>
      <c r="DA38" s="10"/>
      <c r="DB38" s="10"/>
      <c r="DC38" s="37" t="str">
        <f>IF(DF38="","",(VLOOKUP(DF38,Dane!$A$2:$B$10,2)+2*DD38+DE38)*DC$6)</f>
        <v/>
      </c>
      <c r="DD38" s="10"/>
      <c r="DE38" s="10"/>
      <c r="DF38" s="10"/>
      <c r="DG38" s="37" t="str">
        <f>IF(DJ38="","",(VLOOKUP(DJ38,Dane!$A$2:$B$10,2)+2*DH38+DI38)*DG$6)</f>
        <v/>
      </c>
      <c r="DH38" s="10"/>
      <c r="DI38" s="10"/>
      <c r="DJ38" s="10"/>
      <c r="DK38" s="37" t="str">
        <f>IF(DN38="","",(VLOOKUP(DN38,Dane!$A$2:$B$10,2)+2*DL38+DM38)*DK$6)</f>
        <v/>
      </c>
      <c r="DL38" s="10"/>
      <c r="DM38" s="10"/>
      <c r="DN38" s="10"/>
      <c r="DO38" s="37">
        <f>IF(DR38="","",(VLOOKUP(DR38,Dane!$A$2:$B$10,2)+2*DP38+DQ38)*DO$6)</f>
        <v>23</v>
      </c>
      <c r="DP38" s="11">
        <v>2</v>
      </c>
      <c r="DQ38" s="11">
        <v>2</v>
      </c>
      <c r="DR38" s="11">
        <v>3</v>
      </c>
      <c r="DS38" s="37" t="str">
        <f>IF(DV38="","",(VLOOKUP(DV38,Dane!$A$2:$B$10,2)+2*DT38+DU38)*DS$6)</f>
        <v/>
      </c>
      <c r="DT38" s="10"/>
      <c r="DU38" s="10"/>
      <c r="DV38" s="10"/>
      <c r="DW38" s="37" t="str">
        <f>IF(DZ38="","",(VLOOKUP(DZ38,Dane!$A$2:$B$10,2)+2*DX38+DY38)*DW$6)</f>
        <v/>
      </c>
      <c r="DX38" s="10"/>
      <c r="DY38" s="10"/>
      <c r="DZ38" s="10"/>
      <c r="EA38" s="37" t="str">
        <f>IF(ED38="","",(VLOOKUP(ED38,Dane!$A$2:$B$10,2)+2*EB38+EC38)*EA$6)</f>
        <v/>
      </c>
      <c r="EB38" s="10"/>
      <c r="EC38" s="10"/>
      <c r="ED38" s="10"/>
      <c r="EE38" s="37" t="str">
        <f>IF(EH38="","",(VLOOKUP(EH38,Dane!$A$2:$B$10,2)+2*EF38+EG38)*EE$6)</f>
        <v/>
      </c>
      <c r="EF38" s="10"/>
      <c r="EG38" s="10"/>
      <c r="EH38" s="10"/>
      <c r="EI38" s="37" t="str">
        <f>IF(EL38="","",(VLOOKUP(EL38,Dane!$A$2:$B$10,2)+2*EJ38+EK38)*EI$6)</f>
        <v/>
      </c>
      <c r="EJ38" s="10"/>
      <c r="EK38" s="10"/>
      <c r="EL38" s="10"/>
      <c r="EM38" s="37">
        <f>IF(EP38="","",(VLOOKUP(EP38,Dane!$A$2:$B$10,2)+2*EN38+EO38)*EM$6)</f>
        <v>4</v>
      </c>
      <c r="EN38" s="9">
        <v>0</v>
      </c>
      <c r="EO38" s="9">
        <v>1</v>
      </c>
      <c r="EP38" s="9">
        <v>0</v>
      </c>
      <c r="EQ38" s="37" t="str">
        <f>IF(ET38="","",(VLOOKUP(ET38,Dane!$A$2:$B$10,2)+2*ER38+ES38)*EQ$6)</f>
        <v/>
      </c>
      <c r="ER38" s="10"/>
      <c r="ES38" s="10"/>
      <c r="ET38" s="10"/>
      <c r="EU38" s="37" t="str">
        <f>IF(EX38="","",(VLOOKUP(EX38,Dane!$A$2:$B$10,2)+2*EV38+EW38)*EU$6)</f>
        <v/>
      </c>
      <c r="EV38" s="10"/>
      <c r="EW38" s="10"/>
      <c r="EX38" s="10"/>
      <c r="EY38" s="37" t="str">
        <f>IF(FB38="","",(VLOOKUP(FB38,Dane!$A$2:$B$10,2)+2*EZ38+FA38)*EY$6)</f>
        <v/>
      </c>
      <c r="EZ38" s="10"/>
      <c r="FA38" s="10"/>
      <c r="FB38" s="10"/>
      <c r="FC38" s="37" t="str">
        <f>IF(FF38="","",(VLOOKUP(FF38,Dane!$A$2:$B$10,2)+2*FD38+FE38)*FC$6)</f>
        <v/>
      </c>
      <c r="FD38" s="10"/>
      <c r="FE38" s="10"/>
      <c r="FF38" s="10"/>
      <c r="FG38" s="37" t="str">
        <f>IF(FJ38="","",(VLOOKUP(FJ38,Dane!$A$2:$B$10,2)+2*FH38+FI38)*FG$6)</f>
        <v/>
      </c>
      <c r="FH38" s="10"/>
      <c r="FI38" s="10"/>
      <c r="FJ38" s="10"/>
      <c r="FK38" s="37" t="str">
        <f>IF(FN38="","",(VLOOKUP(FN38,Dane!$A$2:$B$10,2)+2*FL38+FM38)*FK$6)</f>
        <v/>
      </c>
      <c r="FL38" s="10"/>
      <c r="FM38" s="10"/>
      <c r="FN38" s="10"/>
      <c r="FO38" s="37">
        <f>IF(FR38="","",(VLOOKUP(FR38,Dane!$A$2:$B$10,2)+2*FP38+FQ38)*FO$6)</f>
        <v>6</v>
      </c>
      <c r="FP38" s="11">
        <v>0</v>
      </c>
      <c r="FQ38" s="11">
        <v>2</v>
      </c>
      <c r="FR38" s="11">
        <v>0</v>
      </c>
      <c r="FS38" s="37" t="str">
        <f>IF(FV38="","",(VLOOKUP(FV38,Dane!$A$2:$B$10,2)+2*FT38+FU38)*FS$6)</f>
        <v/>
      </c>
      <c r="FT38" s="10"/>
      <c r="FU38" s="10"/>
      <c r="FV38" s="10"/>
      <c r="FW38" s="37" t="str">
        <f>IF(FZ38="","",(VLOOKUP(FZ38,Dane!$A$2:$B$10,2)+2*FX38+FY38)*FW$6)</f>
        <v/>
      </c>
      <c r="FX38" s="10"/>
      <c r="FY38" s="10"/>
      <c r="FZ38" s="10"/>
      <c r="GA38" s="37" t="str">
        <f>IF(GD38="","",(VLOOKUP(GD38,Dane!$A$2:$B$10,2)+2*GB38+GC38)*GA$6)</f>
        <v/>
      </c>
      <c r="GB38" s="10"/>
      <c r="GC38" s="10"/>
      <c r="GD38" s="10"/>
      <c r="GE38" s="37" t="str">
        <f>IF(GH38="","",(VLOOKUP(GH38,Dane!$A$2:$B$10,2)+2*GF38+GG38)*GE$6)</f>
        <v/>
      </c>
      <c r="GF38" s="10"/>
      <c r="GG38" s="10"/>
      <c r="GH38" s="10"/>
      <c r="GI38" s="37" t="str">
        <f>IF(GL38="","",(VLOOKUP(GL38,Dane!$A$2:$B$10,2)+2*GJ38+GK38)*GI$6)</f>
        <v/>
      </c>
      <c r="GJ38" s="10"/>
      <c r="GK38" s="10"/>
      <c r="GL38" s="10"/>
      <c r="GM38" s="37" t="str">
        <f>IF(GP38="","",(VLOOKUP(GP38,Dane!$A$2:$B$10,2)+2*GN38+GO38)*GM$6)</f>
        <v/>
      </c>
      <c r="GN38" s="10"/>
      <c r="GO38" s="10"/>
      <c r="GP38" s="10"/>
      <c r="GQ38" s="37" t="str">
        <f>IF(GT38="","",(VLOOKUP(GT38,Dane!$A$2:$B$10,2)+2*GR38+GS38)*GQ$6)</f>
        <v/>
      </c>
      <c r="GR38" s="10"/>
      <c r="GS38" s="10"/>
      <c r="GT38" s="10"/>
      <c r="GU38" s="37" t="str">
        <f>IF(GX38="","",(VLOOKUP(GX38,Dane!$A$2:$B$10,2)+2*GV38+GW38)*GU$6)</f>
        <v/>
      </c>
      <c r="GV38" s="10"/>
      <c r="GW38" s="10"/>
      <c r="GX38" s="10"/>
      <c r="GY38" s="37" t="str">
        <f>IF(HB38="","",(VLOOKUP(HB38,Dane!$A$2:$B$10,2)+2*GZ38+HA38)*GY$6)</f>
        <v/>
      </c>
      <c r="GZ38" s="10"/>
      <c r="HA38" s="10"/>
      <c r="HB38" s="10"/>
      <c r="HC38" s="37" t="str">
        <f>IF(HF38="","",(VLOOKUP(HF38,Dane!$A$2:$B$10,2)+2*HD38+HE38)*HC$6)</f>
        <v/>
      </c>
      <c r="HD38" s="10"/>
      <c r="HE38" s="10"/>
      <c r="HF38" s="10"/>
      <c r="HG38" s="37">
        <f>IF(HJ38="","",(VLOOKUP(HJ38,Dane!$A$2:$B$10,2)+2*HH38+HI38)*HG$6)</f>
        <v>54</v>
      </c>
      <c r="HH38" s="11">
        <v>4</v>
      </c>
      <c r="HI38" s="11">
        <v>2</v>
      </c>
      <c r="HJ38" s="11">
        <v>5</v>
      </c>
      <c r="HK38" s="37" t="str">
        <f>IF(HN38="","",(VLOOKUP(HN38,Dane!$A$2:$B$10,2)+2*HL38+HM38)*HK$6)</f>
        <v/>
      </c>
      <c r="HL38" s="10"/>
      <c r="HM38" s="10"/>
      <c r="HN38" s="10"/>
      <c r="HO38" s="37" t="str">
        <f>IF(HR38="","",(VLOOKUP(HR38,Dane!$A$2:$B$10,2)+2*HP38+HQ38)*HO$6)</f>
        <v/>
      </c>
      <c r="HP38" s="10"/>
      <c r="HQ38" s="10"/>
      <c r="HR38" s="10"/>
      <c r="HS38" s="37">
        <f>IF(HV38="","",(VLOOKUP(HV38,Dane!$A$2:$B$10,2)+2*HT38+HU38)*HS$6)</f>
        <v>22.5</v>
      </c>
      <c r="HT38" s="11">
        <v>1</v>
      </c>
      <c r="HU38" s="11">
        <v>2</v>
      </c>
      <c r="HV38" s="11">
        <v>5</v>
      </c>
      <c r="HW38" s="37" t="str">
        <f>IF(HZ38="","",(VLOOKUP(HZ38,Dane!$A$2:$B$10,2)+2*HX38+HY38)*HW$6)</f>
        <v/>
      </c>
      <c r="HX38" s="10"/>
      <c r="HY38" s="10"/>
      <c r="HZ38" s="10"/>
      <c r="IA38" s="37" t="str">
        <f>IF(ID38="","",(VLOOKUP(ID38,Dane!$A$2:$B$10,2)+2*IB38+IC38)*IA$6)</f>
        <v/>
      </c>
      <c r="IB38" s="10"/>
      <c r="IC38" s="10"/>
      <c r="ID38" s="10"/>
      <c r="IE38" s="37" t="str">
        <f>IF(IH38="","",(VLOOKUP(IH38,Dane!$A$2:$B$10,2)+2*IF38+IG38)*IE$6)</f>
        <v/>
      </c>
      <c r="IF38" s="10"/>
      <c r="IG38" s="10"/>
      <c r="IH38" s="10"/>
      <c r="II38" s="37" t="str">
        <f>IF(IL38="","",(VLOOKUP(IL38,Dane!$A$2:$B$10,2)+2*IJ38+IK38)*II$6)</f>
        <v/>
      </c>
      <c r="IJ38" s="10"/>
      <c r="IK38" s="10"/>
      <c r="IL38" s="10"/>
      <c r="IM38" s="37" t="str">
        <f>IF(IP38="","",(VLOOKUP(IP38,Dane!$A$2:$B$10,2)+2*IN38+IO38)*IM$6)</f>
        <v/>
      </c>
      <c r="IN38" s="10"/>
      <c r="IO38" s="10"/>
      <c r="IP38" s="10"/>
      <c r="IQ38" s="37" t="str">
        <f>IF(IT38="","",(VLOOKUP(IT38,Dane!$A$2:$B$10,2)+2*IR38+IS38)*IQ$6)</f>
        <v/>
      </c>
      <c r="IR38" s="10"/>
      <c r="IS38" s="10"/>
      <c r="IT38" s="10"/>
      <c r="IU38" s="37" t="str">
        <f>IF(IX38="","",(VLOOKUP(IX38,Dane!$A$2:$B$10,2)+2*IV38+IW38)*IU$6)</f>
        <v/>
      </c>
      <c r="IV38" s="10"/>
      <c r="IW38" s="10"/>
      <c r="IX38" s="10"/>
      <c r="IY38" s="37">
        <f>IF(JB38="","",(VLOOKUP(JB38,Dane!$A$2:$B$10,2)+2*IZ38+JA38)*IY$6)</f>
        <v>37.5</v>
      </c>
      <c r="IZ38" s="11">
        <v>3</v>
      </c>
      <c r="JA38" s="11">
        <v>1</v>
      </c>
      <c r="JB38" s="11">
        <v>3</v>
      </c>
      <c r="JC38" s="37" t="str">
        <f>IF(JF38="","",(VLOOKUP(JF38,Dane!$A$2:$B$10,2)+2*JD38+JE38)*JC$6)</f>
        <v/>
      </c>
      <c r="JD38" s="10"/>
      <c r="JE38" s="10"/>
      <c r="JF38" s="10"/>
      <c r="JG38" s="37" t="str">
        <f>IF(JJ38="","",(VLOOKUP(JJ38,Dane!$A$2:$B$10,2)+2*JH38+JI38)*JG$6)</f>
        <v/>
      </c>
      <c r="JH38" s="10"/>
      <c r="JI38" s="10"/>
      <c r="JJ38" s="10"/>
      <c r="JK38" s="37" t="str">
        <f>IF(JN38="","",(VLOOKUP(JN38,Dane!$A$2:$B$10,2)+2*JL38+JM38)*JK$6)</f>
        <v/>
      </c>
      <c r="JL38" s="10"/>
      <c r="JM38" s="10"/>
      <c r="JN38" s="10"/>
      <c r="JO38" s="37" t="str">
        <f>IF(JR38="","",(VLOOKUP(JR38,Dane!$A$2:$B$10,2)+2*JP38+JQ38)*JO$6)</f>
        <v/>
      </c>
      <c r="JP38" s="10"/>
      <c r="JQ38" s="10"/>
      <c r="JR38" s="10"/>
      <c r="JS38" s="37" t="str">
        <f>IF(JV38="","",(VLOOKUP(JV38,Dane!$A$2:$B$10,2)+2*JT38+JU38)*JS$6)</f>
        <v/>
      </c>
      <c r="JT38" s="10"/>
      <c r="JU38" s="10"/>
      <c r="JV38" s="10"/>
      <c r="JW38" s="37" t="str">
        <f>IF(JZ38="","",(VLOOKUP(JZ38,Dane!$A$2:$B$10,2)+2*JX38+JY38)*JW$6)</f>
        <v/>
      </c>
      <c r="JX38" s="10"/>
      <c r="JY38" s="10"/>
      <c r="JZ38" s="10"/>
      <c r="KA38" s="37">
        <f>IF(KD38="","",(VLOOKUP(KD38,Dane!$A$2:$B$10,2)+2*KB38+KC38)*KA$6)</f>
        <v>12</v>
      </c>
      <c r="KB38" s="11">
        <v>1</v>
      </c>
      <c r="KC38" s="11">
        <v>2</v>
      </c>
      <c r="KD38" s="11">
        <v>0</v>
      </c>
      <c r="KE38" s="37" t="str">
        <f>IF(KH38="","",(VLOOKUP(KH38,Dane!$A$2:$B$10,2)+2*KF38+KG38)*KE$6)</f>
        <v/>
      </c>
      <c r="KF38" s="10"/>
      <c r="KG38" s="10"/>
      <c r="KH38" s="10"/>
      <c r="KI38" s="37" t="str">
        <f>IF(KL38="","",(VLOOKUP(KL38,Dane!$A$2:$B$10,2)+2*KJ38+KK38)*KI$6)</f>
        <v/>
      </c>
      <c r="KJ38" s="10"/>
      <c r="KK38" s="10"/>
      <c r="KL38" s="10"/>
      <c r="KM38" s="37">
        <f>IF(KP38="","",(VLOOKUP(KP38,Dane!$A$2:$B$10,2)+2*KN38+KO38)*KM$6)</f>
        <v>28.5</v>
      </c>
      <c r="KN38" s="11">
        <v>2</v>
      </c>
      <c r="KO38" s="11">
        <v>2</v>
      </c>
      <c r="KP38" s="11">
        <v>5</v>
      </c>
      <c r="KQ38" s="37" t="str">
        <f>IF(KT38="","",(VLOOKUP(KT38,Dane!$A$2:$B$10,2)+2*KR38+KS38)*KQ$6)</f>
        <v/>
      </c>
      <c r="KR38" s="10"/>
      <c r="KS38" s="10"/>
      <c r="KT38" s="10"/>
      <c r="KU38" s="37" t="str">
        <f>IF(KX38="","",(VLOOKUP(KX38,Dane!$A$2:$B$10,2)+2*KV38+KW38)*KU$6)</f>
        <v/>
      </c>
      <c r="KV38" s="10"/>
      <c r="KW38" s="10"/>
      <c r="KX38" s="10"/>
      <c r="KY38" s="37" t="str">
        <f>IF(LB38="","",(VLOOKUP(LB38,Dane!$A$2:$B$10,2)+2*KZ38+LA38)*KY$6)</f>
        <v/>
      </c>
      <c r="KZ38" s="10"/>
      <c r="LA38" s="10"/>
      <c r="LB38" s="10"/>
      <c r="LC38" s="37" t="str">
        <f>IF(LF38="","",(VLOOKUP(LF38,Dane!$A$2:$B$10,2)+2*LD38+LE38)*LC$6)</f>
        <v/>
      </c>
      <c r="LD38" s="10"/>
      <c r="LE38" s="10"/>
      <c r="LF38" s="10"/>
      <c r="LG38" s="37" t="str">
        <f>IF(LJ38="","",(VLOOKUP(LJ38,Dane!$A$2:$B$10,2)+2*LH38+LI38)*LG$6)</f>
        <v/>
      </c>
      <c r="LH38" s="10"/>
      <c r="LI38" s="10"/>
      <c r="LJ38" s="10"/>
      <c r="LK38" s="37" t="str">
        <f>IF(LN38="","",(VLOOKUP(LN38,Dane!$A$2:$B$10,2)+2*LL38+LM38)*LK$6)</f>
        <v/>
      </c>
      <c r="LL38" s="10"/>
      <c r="LM38" s="10"/>
      <c r="LN38" s="10"/>
      <c r="LO38" s="37">
        <f>IF(LR38="","",(VLOOKUP(LR38,Dane!$A$2:$B$10,2)+2*LP38+LQ38)*LO$6)</f>
        <v>22</v>
      </c>
      <c r="LP38" s="11">
        <v>1</v>
      </c>
      <c r="LQ38" s="11">
        <v>2</v>
      </c>
      <c r="LR38" s="11">
        <v>7</v>
      </c>
      <c r="LS38" s="37" t="str">
        <f>IF(LV38="","",(VLOOKUP(LV38,Dane!$A$2:$B$10,2)+2*LT38+LU38)*LS$6)</f>
        <v/>
      </c>
      <c r="LT38" s="10"/>
      <c r="LU38" s="10"/>
      <c r="LV38" s="10"/>
      <c r="LW38" s="37" t="str">
        <f>IF(LZ38="","",(VLOOKUP(LZ38,Dane!$A$2:$B$10,2)+2*LX38+LY38)*LW$6)</f>
        <v/>
      </c>
      <c r="LX38" s="10"/>
      <c r="LY38" s="10"/>
      <c r="LZ38" s="10"/>
      <c r="MA38" s="37" t="str">
        <f>IF(MD38="","",(VLOOKUP(MD38,Dane!$A$2:$B$10,2)+2*MB38+MC38)*MA$6)</f>
        <v/>
      </c>
      <c r="MB38" s="10"/>
      <c r="MC38" s="10"/>
      <c r="MD38" s="10"/>
      <c r="ME38" s="37" t="str">
        <f>IF(MH38="","",(VLOOKUP(MH38,Dane!$A$2:$B$10,2)+2*MF38+MG38)*ME$6)</f>
        <v/>
      </c>
      <c r="MF38" s="10"/>
      <c r="MG38" s="10"/>
      <c r="MH38" s="10"/>
      <c r="MI38" s="37" t="str">
        <f>IF(ML38="","",(VLOOKUP(ML38,Dane!$A$2:$B$10,2)+2*MJ38+MK38)*MI$6)</f>
        <v/>
      </c>
      <c r="MJ38" s="10"/>
      <c r="MK38" s="10"/>
      <c r="ML38" s="10"/>
      <c r="MM38" s="37" t="str">
        <f>IF(MP38="","",(VLOOKUP(MP38,Dane!$A$2:$B$10,2)+2*MN38+MO38)*MM$6)</f>
        <v/>
      </c>
      <c r="MN38" s="10"/>
      <c r="MO38" s="10"/>
      <c r="MP38" s="10"/>
      <c r="MQ38" s="37" t="str">
        <f>IF(MT38="","",(VLOOKUP(MT38,Dane!$A$2:$B$10,2)+2*MR38+MS38)*MQ$6)</f>
        <v/>
      </c>
      <c r="MR38" s="10"/>
      <c r="MS38" s="10"/>
      <c r="MT38" s="10"/>
      <c r="MU38" s="37">
        <f>IF(MX38="","",(VLOOKUP(MX38,Dane!$A$2:$B$10,2)+2*MV38+MW38)*MU$6)</f>
        <v>15</v>
      </c>
      <c r="MV38" s="11">
        <v>1</v>
      </c>
      <c r="MW38" s="11">
        <v>2</v>
      </c>
      <c r="MX38" s="11">
        <v>5</v>
      </c>
      <c r="MY38" s="37">
        <f>IF(NB38="","",(VLOOKUP(NB38,Dane!$A$2:$B$10,2)+2*MZ38+NA38)*MY$6)</f>
        <v>22.5</v>
      </c>
      <c r="MZ38" s="11">
        <v>2</v>
      </c>
      <c r="NA38" s="11">
        <v>2</v>
      </c>
      <c r="NB38" s="11">
        <v>7</v>
      </c>
      <c r="NC38" s="37" t="str">
        <f>IF(NF38="","",(VLOOKUP(NF38,Dane!$A$2:$B$10,2)+2*ND38+NE38)*NC$6)</f>
        <v/>
      </c>
      <c r="ND38" s="10"/>
      <c r="NE38" s="10"/>
      <c r="NF38" s="10"/>
      <c r="NG38" s="37" t="str">
        <f>IF(NJ38="","",(VLOOKUP(NJ38,Dane!$A$2:$B$10,2)+2*NH38+NI38)*NG$6)</f>
        <v/>
      </c>
      <c r="NH38" s="10"/>
      <c r="NI38" s="10"/>
      <c r="NJ38" s="10"/>
      <c r="NK38" s="37" t="str">
        <f>IF(NN38="","",(VLOOKUP(NN38,Dane!$A$2:$B$10,2)+2*NL38+NM38)*NK$6)</f>
        <v/>
      </c>
      <c r="NL38" s="10"/>
      <c r="NM38" s="10"/>
      <c r="NN38" s="10"/>
      <c r="NO38" s="37" t="str">
        <f>IF(NR38="","",(VLOOKUP(NR38,Dane!$A$2:$B$10,2)+2*NP38+NQ38)*NO$6)</f>
        <v/>
      </c>
      <c r="NP38" s="10"/>
      <c r="NQ38" s="10"/>
      <c r="NR38" s="10"/>
      <c r="NS38" s="37" t="str">
        <f>IF(NV38="","",(VLOOKUP(NV38,Dane!$A$2:$B$10,2)+2*NT38+NU38)*NS$6)</f>
        <v/>
      </c>
      <c r="NT38" s="10"/>
      <c r="NU38" s="10"/>
      <c r="NV38" s="13"/>
    </row>
    <row r="39" spans="1:386" x14ac:dyDescent="0.25">
      <c r="A39" s="6">
        <v>33</v>
      </c>
      <c r="B39" s="7" t="s">
        <v>220</v>
      </c>
      <c r="C39" s="8">
        <v>2002</v>
      </c>
      <c r="D39" s="54" t="str">
        <f>VLOOKUP(C39,Dane!$A$17:$B$34,2)</f>
        <v>młodzik</v>
      </c>
      <c r="E39" s="43" t="s">
        <v>221</v>
      </c>
      <c r="F39" s="49">
        <f t="shared" ref="F39:F70" si="153">SUM(G39:P39)</f>
        <v>224</v>
      </c>
      <c r="G39" s="47">
        <f t="shared" si="152"/>
        <v>38</v>
      </c>
      <c r="H39" s="47">
        <f t="shared" si="152"/>
        <v>33</v>
      </c>
      <c r="I39" s="47">
        <f t="shared" si="152"/>
        <v>30</v>
      </c>
      <c r="J39" s="47">
        <f t="shared" si="152"/>
        <v>30</v>
      </c>
      <c r="K39" s="47">
        <f t="shared" si="152"/>
        <v>25</v>
      </c>
      <c r="L39" s="47">
        <f t="shared" si="152"/>
        <v>25</v>
      </c>
      <c r="M39" s="47">
        <f t="shared" si="152"/>
        <v>15</v>
      </c>
      <c r="N39" s="47">
        <f t="shared" si="152"/>
        <v>15</v>
      </c>
      <c r="O39" s="47">
        <f t="shared" si="152"/>
        <v>8</v>
      </c>
      <c r="P39" s="47">
        <f t="shared" si="152"/>
        <v>5</v>
      </c>
      <c r="Q39" s="45">
        <f t="shared" ref="Q39:Q70" si="154">CM39</f>
        <v>15</v>
      </c>
      <c r="R39" s="39" t="str">
        <f t="shared" ref="R39:R70" si="155">CQ39</f>
        <v/>
      </c>
      <c r="S39" s="39" t="str">
        <f t="shared" ref="S39:S70" si="156">CU39</f>
        <v/>
      </c>
      <c r="T39" s="39" t="str">
        <f t="shared" ref="T39:T70" si="157">CY39</f>
        <v/>
      </c>
      <c r="U39" s="39">
        <f t="shared" ref="U39:U70" si="158">DC39</f>
        <v>25</v>
      </c>
      <c r="V39" s="39" t="str">
        <f t="shared" ref="V39:V70" si="159">DG39</f>
        <v/>
      </c>
      <c r="W39" s="39" t="str">
        <f t="shared" ref="W39:W70" si="160">DK39</f>
        <v/>
      </c>
      <c r="X39" s="39" t="str">
        <f t="shared" ref="X39:X70" si="161">DO39</f>
        <v/>
      </c>
      <c r="Y39" s="39" t="str">
        <f t="shared" ref="Y39:Y70" si="162">DS39</f>
        <v/>
      </c>
      <c r="Z39" s="39" t="str">
        <f t="shared" ref="Z39:Z70" si="163">DW39</f>
        <v/>
      </c>
      <c r="AA39" s="39" t="str">
        <f t="shared" ref="AA39:AA70" si="164">EA39</f>
        <v/>
      </c>
      <c r="AB39" s="39" t="str">
        <f t="shared" ref="AB39:AB70" si="165">EE39</f>
        <v/>
      </c>
      <c r="AC39" s="39" t="str">
        <f t="shared" ref="AC39:AC70" si="166">EI39</f>
        <v/>
      </c>
      <c r="AD39" s="39" t="str">
        <f t="shared" ref="AD39:AD70" si="167">EM39</f>
        <v/>
      </c>
      <c r="AE39" s="39">
        <f t="shared" ref="AE39:AE70" si="168">EQ39</f>
        <v>30</v>
      </c>
      <c r="AF39" s="39">
        <f t="shared" ref="AF39:AF70" si="169">EU39</f>
        <v>38</v>
      </c>
      <c r="AG39" s="39" t="str">
        <f t="shared" ref="AG39:AG70" si="170">EY39</f>
        <v/>
      </c>
      <c r="AH39" s="39">
        <f t="shared" ref="AH39:AH70" si="171">FC39</f>
        <v>30</v>
      </c>
      <c r="AI39" s="39" t="str">
        <f t="shared" ref="AI39:AI70" si="172">FG39</f>
        <v/>
      </c>
      <c r="AJ39" s="39" t="str">
        <f t="shared" ref="AJ39:AJ70" si="173">FK39</f>
        <v/>
      </c>
      <c r="AK39" s="39" t="str">
        <f t="shared" ref="AK39:AK70" si="174">FO39</f>
        <v/>
      </c>
      <c r="AL39" s="39" t="str">
        <f t="shared" ref="AL39:AL70" si="175">FS39</f>
        <v/>
      </c>
      <c r="AM39" s="39" t="str">
        <f t="shared" ref="AM39:AM70" si="176">FW39</f>
        <v/>
      </c>
      <c r="AN39" s="39" t="str">
        <f t="shared" ref="AN39:AN70" si="177">GA39</f>
        <v/>
      </c>
      <c r="AO39" s="39" t="str">
        <f t="shared" ref="AO39:AO70" si="178">GE39</f>
        <v/>
      </c>
      <c r="AP39" s="39">
        <f t="shared" ref="AP39:AP70" si="179">GI39</f>
        <v>8</v>
      </c>
      <c r="AQ39" s="39">
        <f t="shared" ref="AQ39:AQ70" si="180">GM39</f>
        <v>33</v>
      </c>
      <c r="AR39" s="39" t="str">
        <f t="shared" ref="AR39:AR70" si="181">GQ39</f>
        <v/>
      </c>
      <c r="AS39" s="39" t="str">
        <f t="shared" ref="AS39:AS70" si="182">GU39</f>
        <v/>
      </c>
      <c r="AT39" s="39" t="str">
        <f t="shared" ref="AT39:AT70" si="183">GY39</f>
        <v/>
      </c>
      <c r="AU39" s="39" t="str">
        <f t="shared" ref="AU39:AU70" si="184">HC39</f>
        <v/>
      </c>
      <c r="AV39" s="39" t="str">
        <f t="shared" ref="AV39:AV70" si="185">HG39</f>
        <v/>
      </c>
      <c r="AW39" s="39" t="str">
        <f t="shared" ref="AW39:AW70" si="186">HK39</f>
        <v/>
      </c>
      <c r="AX39" s="39" t="str">
        <f t="shared" ref="AX39:AX70" si="187">HO39</f>
        <v/>
      </c>
      <c r="AY39" s="39" t="str">
        <f t="shared" ref="AY39:AY70" si="188">HS39</f>
        <v/>
      </c>
      <c r="AZ39" s="39" t="str">
        <f t="shared" ref="AZ39:AZ70" si="189">HW39</f>
        <v/>
      </c>
      <c r="BA39" s="39" t="str">
        <f t="shared" ref="BA39:BA70" si="190">IA39</f>
        <v/>
      </c>
      <c r="BB39" s="39" t="str">
        <f t="shared" ref="BB39:BB70" si="191">IE39</f>
        <v/>
      </c>
      <c r="BC39" s="39" t="str">
        <f t="shared" ref="BC39:BC70" si="192">II39</f>
        <v/>
      </c>
      <c r="BD39" s="39" t="str">
        <f t="shared" ref="BD39:BD70" si="193">IM39</f>
        <v/>
      </c>
      <c r="BE39" s="39">
        <f t="shared" ref="BE39:BE70" si="194">IQ39</f>
        <v>5</v>
      </c>
      <c r="BF39" s="39" t="str">
        <f t="shared" ref="BF39:BF70" si="195">IU39</f>
        <v/>
      </c>
      <c r="BG39" s="39" t="str">
        <f t="shared" ref="BG39:BG70" si="196">IY39</f>
        <v/>
      </c>
      <c r="BH39" s="39">
        <f t="shared" ref="BH39:BH70" si="197">JC39</f>
        <v>15</v>
      </c>
      <c r="BI39" s="39" t="str">
        <f t="shared" ref="BI39:BI70" si="198">JG39</f>
        <v/>
      </c>
      <c r="BJ39" s="39" t="str">
        <f t="shared" ref="BJ39:BJ70" si="199">JK39</f>
        <v/>
      </c>
      <c r="BK39" s="39">
        <f t="shared" ref="BK39:BK70" si="200">JO39</f>
        <v>25</v>
      </c>
      <c r="BL39" s="39" t="str">
        <f t="shared" ref="BL39:BL70" si="201">JS39</f>
        <v/>
      </c>
      <c r="BM39" s="39" t="str">
        <f t="shared" ref="BM39:BM70" si="202">JW39</f>
        <v/>
      </c>
      <c r="BN39" s="39" t="str">
        <f t="shared" ref="BN39:BN70" si="203">KA39</f>
        <v/>
      </c>
      <c r="BO39" s="39" t="str">
        <f t="shared" ref="BO39:BO70" si="204">KE39</f>
        <v/>
      </c>
      <c r="BP39" s="39" t="str">
        <f t="shared" ref="BP39:BP70" si="205">KI39</f>
        <v/>
      </c>
      <c r="BQ39" s="39" t="str">
        <f t="shared" ref="BQ39:BQ70" si="206">KM39</f>
        <v/>
      </c>
      <c r="BR39" s="39" t="str">
        <f t="shared" ref="BR39:BR70" si="207">KQ39</f>
        <v/>
      </c>
      <c r="BS39" s="39" t="str">
        <f t="shared" ref="BS39:BS70" si="208">KU39</f>
        <v/>
      </c>
      <c r="BT39" s="39" t="str">
        <f t="shared" ref="BT39:BT70" si="209">KY39</f>
        <v/>
      </c>
      <c r="BU39" s="39" t="str">
        <f t="shared" ref="BU39:BU70" si="210">LC39</f>
        <v/>
      </c>
      <c r="BV39" s="39" t="str">
        <f t="shared" ref="BV39:BV70" si="211">LG39</f>
        <v/>
      </c>
      <c r="BW39" s="39" t="str">
        <f t="shared" ref="BW39:BW70" si="212">LK39</f>
        <v/>
      </c>
      <c r="BX39" s="39" t="str">
        <f t="shared" ref="BX39:BX70" si="213">LO39</f>
        <v/>
      </c>
      <c r="BY39" s="39" t="str">
        <f t="shared" ref="BY39:BY70" si="214">LS39</f>
        <v/>
      </c>
      <c r="BZ39" s="39" t="str">
        <f t="shared" ref="BZ39:BZ70" si="215">LW39</f>
        <v/>
      </c>
      <c r="CA39" s="39" t="str">
        <f t="shared" ref="CA39:CA70" si="216">MA39</f>
        <v/>
      </c>
      <c r="CB39" s="39" t="str">
        <f t="shared" ref="CB39:CB70" si="217">ME39</f>
        <v/>
      </c>
      <c r="CC39" s="39" t="str">
        <f t="shared" ref="CC39:CC70" si="218">MI39</f>
        <v/>
      </c>
      <c r="CD39" s="39" t="str">
        <f t="shared" ref="CD39:CD70" si="219">MM39</f>
        <v/>
      </c>
      <c r="CE39" s="39" t="str">
        <f t="shared" ref="CE39:CE70" si="220">MQ39</f>
        <v/>
      </c>
      <c r="CF39" s="39" t="str">
        <f t="shared" ref="CF39:CF70" si="221">MU39</f>
        <v/>
      </c>
      <c r="CG39" s="39" t="str">
        <f t="shared" ref="CG39:CG70" si="222">MY39</f>
        <v/>
      </c>
      <c r="CH39" s="39" t="str">
        <f t="shared" ref="CH39:CH70" si="223">NC39</f>
        <v/>
      </c>
      <c r="CI39" s="39" t="str">
        <f t="shared" ref="CI39:CI70" si="224">NG39</f>
        <v/>
      </c>
      <c r="CJ39" s="39" t="str">
        <f t="shared" ref="CJ39:CJ70" si="225">NK39</f>
        <v/>
      </c>
      <c r="CK39" s="39" t="str">
        <f t="shared" ref="CK39:CK70" si="226">NO39</f>
        <v/>
      </c>
      <c r="CL39" s="39" t="str">
        <f t="shared" ref="CL39:CL70" si="227">NS39</f>
        <v/>
      </c>
      <c r="CM39" s="37">
        <f>IF(CP39="","",(VLOOKUP(CP39,Dane!$A$2:$B$10,2)+2*CN39+CO39)*CM$6)</f>
        <v>15</v>
      </c>
      <c r="CN39" s="11">
        <v>0</v>
      </c>
      <c r="CO39" s="11">
        <v>1</v>
      </c>
      <c r="CP39" s="11">
        <v>0</v>
      </c>
      <c r="CQ39" s="37" t="str">
        <f>IF(CT39="","",(VLOOKUP(CT39,Dane!$A$2:$B$10,2)+2*CR39+CS39)*CQ$6)</f>
        <v/>
      </c>
      <c r="CR39" s="10"/>
      <c r="CS39" s="10"/>
      <c r="CT39" s="10"/>
      <c r="CU39" s="37" t="str">
        <f>IF(CX39="","",(VLOOKUP(CX39,Dane!$A$2:$B$10,2)+2*CV39+CW39)*CU$6)</f>
        <v/>
      </c>
      <c r="CV39" s="10"/>
      <c r="CW39" s="10"/>
      <c r="CX39" s="10"/>
      <c r="CY39" s="37" t="str">
        <f>IF(DB39="","",(VLOOKUP(DB39,Dane!$A$2:$B$10,2)+2*CZ39+DA39)*CY$6)</f>
        <v/>
      </c>
      <c r="CZ39" s="10"/>
      <c r="DA39" s="10"/>
      <c r="DB39" s="10"/>
      <c r="DC39" s="37">
        <f>IF(DF39="","",(VLOOKUP(DF39,Dane!$A$2:$B$10,2)+2*DD39+DE39)*DC$6)</f>
        <v>25</v>
      </c>
      <c r="DD39" s="11">
        <v>1</v>
      </c>
      <c r="DE39" s="11">
        <v>2</v>
      </c>
      <c r="DF39" s="11">
        <v>9</v>
      </c>
      <c r="DG39" s="37" t="str">
        <f>IF(DJ39="","",(VLOOKUP(DJ39,Dane!$A$2:$B$10,2)+2*DH39+DI39)*DG$6)</f>
        <v/>
      </c>
      <c r="DH39" s="10"/>
      <c r="DI39" s="10"/>
      <c r="DJ39" s="10"/>
      <c r="DK39" s="37" t="str">
        <f>IF(DN39="","",(VLOOKUP(DN39,Dane!$A$2:$B$10,2)+2*DL39+DM39)*DK$6)</f>
        <v/>
      </c>
      <c r="DL39" s="10"/>
      <c r="DM39" s="10"/>
      <c r="DN39" s="10"/>
      <c r="DO39" s="37" t="str">
        <f>IF(DR39="","",(VLOOKUP(DR39,Dane!$A$2:$B$10,2)+2*DP39+DQ39)*DO$6)</f>
        <v/>
      </c>
      <c r="DP39" s="10"/>
      <c r="DQ39" s="10"/>
      <c r="DR39" s="10"/>
      <c r="DS39" s="37" t="str">
        <f>IF(DV39="","",(VLOOKUP(DV39,Dane!$A$2:$B$10,2)+2*DT39+DU39)*DS$6)</f>
        <v/>
      </c>
      <c r="DT39" s="10"/>
      <c r="DU39" s="10"/>
      <c r="DV39" s="10"/>
      <c r="DW39" s="37" t="str">
        <f>IF(DZ39="","",(VLOOKUP(DZ39,Dane!$A$2:$B$10,2)+2*DX39+DY39)*DW$6)</f>
        <v/>
      </c>
      <c r="DX39" s="10"/>
      <c r="DY39" s="10"/>
      <c r="DZ39" s="10"/>
      <c r="EA39" s="37" t="str">
        <f>IF(ED39="","",(VLOOKUP(ED39,Dane!$A$2:$B$10,2)+2*EB39+EC39)*EA$6)</f>
        <v/>
      </c>
      <c r="EB39" s="10"/>
      <c r="EC39" s="10"/>
      <c r="ED39" s="10"/>
      <c r="EE39" s="37" t="str">
        <f>IF(EH39="","",(VLOOKUP(EH39,Dane!$A$2:$B$10,2)+2*EF39+EG39)*EE$6)</f>
        <v/>
      </c>
      <c r="EF39" s="10"/>
      <c r="EG39" s="10"/>
      <c r="EH39" s="10"/>
      <c r="EI39" s="37" t="str">
        <f>IF(EL39="","",(VLOOKUP(EL39,Dane!$A$2:$B$10,2)+2*EJ39+EK39)*EI$6)</f>
        <v/>
      </c>
      <c r="EJ39" s="10"/>
      <c r="EK39" s="10"/>
      <c r="EL39" s="10"/>
      <c r="EM39" s="37" t="str">
        <f>IF(EP39="","",(VLOOKUP(EP39,Dane!$A$2:$B$10,2)+2*EN39+EO39)*EM$6)</f>
        <v/>
      </c>
      <c r="EN39" s="10"/>
      <c r="EO39" s="10"/>
      <c r="EP39" s="10"/>
      <c r="EQ39" s="37">
        <f>IF(ET39="","",(VLOOKUP(ET39,Dane!$A$2:$B$10,2)+2*ER39+ES39)*EQ$6)</f>
        <v>30</v>
      </c>
      <c r="ER39" s="11">
        <v>2</v>
      </c>
      <c r="ES39" s="11">
        <v>2</v>
      </c>
      <c r="ET39" s="11">
        <v>7</v>
      </c>
      <c r="EU39" s="37">
        <f>IF(EX39="","",(VLOOKUP(EX39,Dane!$A$2:$B$10,2)+2*EV39+EW39)*EU$6)</f>
        <v>38</v>
      </c>
      <c r="EV39" s="11">
        <v>2</v>
      </c>
      <c r="EW39" s="11">
        <v>2</v>
      </c>
      <c r="EX39" s="11">
        <v>5</v>
      </c>
      <c r="EY39" s="37" t="str">
        <f>IF(FB39="","",(VLOOKUP(FB39,Dane!$A$2:$B$10,2)+2*EZ39+FA39)*EY$6)</f>
        <v/>
      </c>
      <c r="EZ39" s="10"/>
      <c r="FA39" s="10"/>
      <c r="FB39" s="10"/>
      <c r="FC39" s="37">
        <f>IF(FF39="","",(VLOOKUP(FF39,Dane!$A$2:$B$10,2)+2*FD39+FE39)*FC$6)</f>
        <v>30</v>
      </c>
      <c r="FD39" s="11">
        <v>1</v>
      </c>
      <c r="FE39" s="11">
        <v>1</v>
      </c>
      <c r="FF39" s="11">
        <v>0</v>
      </c>
      <c r="FG39" s="37" t="str">
        <f>IF(FJ39="","",(VLOOKUP(FJ39,Dane!$A$2:$B$10,2)+2*FH39+FI39)*FG$6)</f>
        <v/>
      </c>
      <c r="FH39" s="10"/>
      <c r="FI39" s="10"/>
      <c r="FJ39" s="10"/>
      <c r="FK39" s="37" t="str">
        <f>IF(FN39="","",(VLOOKUP(FN39,Dane!$A$2:$B$10,2)+2*FL39+FM39)*FK$6)</f>
        <v/>
      </c>
      <c r="FL39" s="10"/>
      <c r="FM39" s="10"/>
      <c r="FN39" s="10"/>
      <c r="FO39" s="37" t="str">
        <f>IF(FR39="","",(VLOOKUP(FR39,Dane!$A$2:$B$10,2)+2*FP39+FQ39)*FO$6)</f>
        <v/>
      </c>
      <c r="FP39" s="10"/>
      <c r="FQ39" s="10"/>
      <c r="FR39" s="10"/>
      <c r="FS39" s="37" t="str">
        <f>IF(FV39="","",(VLOOKUP(FV39,Dane!$A$2:$B$10,2)+2*FT39+FU39)*FS$6)</f>
        <v/>
      </c>
      <c r="FT39" s="10"/>
      <c r="FU39" s="10"/>
      <c r="FV39" s="10"/>
      <c r="FW39" s="37" t="str">
        <f>IF(FZ39="","",(VLOOKUP(FZ39,Dane!$A$2:$B$10,2)+2*FX39+FY39)*FW$6)</f>
        <v/>
      </c>
      <c r="FX39" s="10"/>
      <c r="FY39" s="10"/>
      <c r="FZ39" s="10"/>
      <c r="GA39" s="37" t="str">
        <f>IF(GD39="","",(VLOOKUP(GD39,Dane!$A$2:$B$10,2)+2*GB39+GC39)*GA$6)</f>
        <v/>
      </c>
      <c r="GB39" s="10"/>
      <c r="GC39" s="10"/>
      <c r="GD39" s="10"/>
      <c r="GE39" s="37" t="str">
        <f>IF(GH39="","",(VLOOKUP(GH39,Dane!$A$2:$B$10,2)+2*GF39+GG39)*GE$6)</f>
        <v/>
      </c>
      <c r="GF39" s="10"/>
      <c r="GG39" s="10"/>
      <c r="GH39" s="10"/>
      <c r="GI39" s="37">
        <f>IF(GL39="","",(VLOOKUP(GL39,Dane!$A$2:$B$10,2)+2*GJ39+GK39)*GI$6)</f>
        <v>8</v>
      </c>
      <c r="GJ39" s="11">
        <v>0</v>
      </c>
      <c r="GK39" s="11">
        <v>1</v>
      </c>
      <c r="GL39" s="11">
        <v>0</v>
      </c>
      <c r="GM39" s="37">
        <f>IF(GP39="","",(VLOOKUP(GP39,Dane!$A$2:$B$10,2)+2*GN39+GO39)*GM$6)</f>
        <v>33</v>
      </c>
      <c r="GN39" s="11">
        <v>1</v>
      </c>
      <c r="GO39" s="11">
        <v>2</v>
      </c>
      <c r="GP39" s="11">
        <v>7</v>
      </c>
      <c r="GQ39" s="37" t="str">
        <f>IF(GT39="","",(VLOOKUP(GT39,Dane!$A$2:$B$10,2)+2*GR39+GS39)*GQ$6)</f>
        <v/>
      </c>
      <c r="GR39" s="10"/>
      <c r="GS39" s="10"/>
      <c r="GT39" s="10"/>
      <c r="GU39" s="37" t="str">
        <f>IF(GX39="","",(VLOOKUP(GX39,Dane!$A$2:$B$10,2)+2*GV39+GW39)*GU$6)</f>
        <v/>
      </c>
      <c r="GV39" s="10"/>
      <c r="GW39" s="10"/>
      <c r="GX39" s="10"/>
      <c r="GY39" s="37" t="str">
        <f>IF(HB39="","",(VLOOKUP(HB39,Dane!$A$2:$B$10,2)+2*GZ39+HA39)*GY$6)</f>
        <v/>
      </c>
      <c r="GZ39" s="10"/>
      <c r="HA39" s="10"/>
      <c r="HB39" s="10"/>
      <c r="HC39" s="37" t="str">
        <f>IF(HF39="","",(VLOOKUP(HF39,Dane!$A$2:$B$10,2)+2*HD39+HE39)*HC$6)</f>
        <v/>
      </c>
      <c r="HD39" s="10"/>
      <c r="HE39" s="10"/>
      <c r="HF39" s="10"/>
      <c r="HG39" s="37" t="str">
        <f>IF(HJ39="","",(VLOOKUP(HJ39,Dane!$A$2:$B$10,2)+2*HH39+HI39)*HG$6)</f>
        <v/>
      </c>
      <c r="HH39" s="10"/>
      <c r="HI39" s="10"/>
      <c r="HJ39" s="10"/>
      <c r="HK39" s="37" t="str">
        <f>IF(HN39="","",(VLOOKUP(HN39,Dane!$A$2:$B$10,2)+2*HL39+HM39)*HK$6)</f>
        <v/>
      </c>
      <c r="HL39" s="10"/>
      <c r="HM39" s="10"/>
      <c r="HN39" s="10"/>
      <c r="HO39" s="37" t="str">
        <f>IF(HR39="","",(VLOOKUP(HR39,Dane!$A$2:$B$10,2)+2*HP39+HQ39)*HO$6)</f>
        <v/>
      </c>
      <c r="HP39" s="10"/>
      <c r="HQ39" s="10"/>
      <c r="HR39" s="10"/>
      <c r="HS39" s="37" t="str">
        <f>IF(HV39="","",(VLOOKUP(HV39,Dane!$A$2:$B$10,2)+2*HT39+HU39)*HS$6)</f>
        <v/>
      </c>
      <c r="HT39" s="10"/>
      <c r="HU39" s="10"/>
      <c r="HV39" s="10"/>
      <c r="HW39" s="37" t="str">
        <f>IF(HZ39="","",(VLOOKUP(HZ39,Dane!$A$2:$B$10,2)+2*HX39+HY39)*HW$6)</f>
        <v/>
      </c>
      <c r="HX39" s="10"/>
      <c r="HY39" s="10"/>
      <c r="HZ39" s="10"/>
      <c r="IA39" s="37" t="str">
        <f>IF(ID39="","",(VLOOKUP(ID39,Dane!$A$2:$B$10,2)+2*IB39+IC39)*IA$6)</f>
        <v/>
      </c>
      <c r="IB39" s="10"/>
      <c r="IC39" s="10"/>
      <c r="ID39" s="10"/>
      <c r="IE39" s="37" t="str">
        <f>IF(IH39="","",(VLOOKUP(IH39,Dane!$A$2:$B$10,2)+2*IF39+IG39)*IE$6)</f>
        <v/>
      </c>
      <c r="IF39" s="10"/>
      <c r="IG39" s="10"/>
      <c r="IH39" s="10"/>
      <c r="II39" s="37" t="str">
        <f>IF(IL39="","",(VLOOKUP(IL39,Dane!$A$2:$B$10,2)+2*IJ39+IK39)*II$6)</f>
        <v/>
      </c>
      <c r="IJ39" s="10"/>
      <c r="IK39" s="10"/>
      <c r="IL39" s="10"/>
      <c r="IM39" s="37" t="str">
        <f>IF(IP39="","",(VLOOKUP(IP39,Dane!$A$2:$B$10,2)+2*IN39+IO39)*IM$6)</f>
        <v/>
      </c>
      <c r="IN39" s="10"/>
      <c r="IO39" s="10"/>
      <c r="IP39" s="10"/>
      <c r="IQ39" s="37">
        <f>IF(IT39="","",(VLOOKUP(IT39,Dane!$A$2:$B$10,2)+2*IR39+IS39)*IQ$6)</f>
        <v>5</v>
      </c>
      <c r="IR39" s="11">
        <v>0</v>
      </c>
      <c r="IS39" s="11">
        <v>1</v>
      </c>
      <c r="IT39" s="11">
        <v>0</v>
      </c>
      <c r="IU39" s="37" t="str">
        <f>IF(IX39="","",(VLOOKUP(IX39,Dane!$A$2:$B$10,2)+2*IV39+IW39)*IU$6)</f>
        <v/>
      </c>
      <c r="IV39" s="10"/>
      <c r="IW39" s="10"/>
      <c r="IX39" s="10"/>
      <c r="IY39" s="37" t="str">
        <f>IF(JB39="","",(VLOOKUP(JB39,Dane!$A$2:$B$10,2)+2*IZ39+JA39)*IY$6)</f>
        <v/>
      </c>
      <c r="IZ39" s="10"/>
      <c r="JA39" s="10"/>
      <c r="JB39" s="10"/>
      <c r="JC39" s="37">
        <f>IF(JF39="","",(VLOOKUP(JF39,Dane!$A$2:$B$10,2)+2*JD39+JE39)*JC$6)</f>
        <v>15</v>
      </c>
      <c r="JD39" s="11">
        <v>0</v>
      </c>
      <c r="JE39" s="11">
        <v>1</v>
      </c>
      <c r="JF39" s="11">
        <v>0</v>
      </c>
      <c r="JG39" s="37" t="str">
        <f>IF(JJ39="","",(VLOOKUP(JJ39,Dane!$A$2:$B$10,2)+2*JH39+JI39)*JG$6)</f>
        <v/>
      </c>
      <c r="JH39" s="10"/>
      <c r="JI39" s="10"/>
      <c r="JJ39" s="10"/>
      <c r="JK39" s="37" t="str">
        <f>IF(JN39="","",(VLOOKUP(JN39,Dane!$A$2:$B$10,2)+2*JL39+JM39)*JK$6)</f>
        <v/>
      </c>
      <c r="JL39" s="10"/>
      <c r="JM39" s="10"/>
      <c r="JN39" s="10"/>
      <c r="JO39" s="37">
        <f>IF(JR39="","",(VLOOKUP(JR39,Dane!$A$2:$B$10,2)+2*JP39+JQ39)*JO$6)</f>
        <v>25</v>
      </c>
      <c r="JP39" s="11">
        <v>0</v>
      </c>
      <c r="JQ39" s="11">
        <v>1</v>
      </c>
      <c r="JR39" s="11">
        <v>0</v>
      </c>
      <c r="JS39" s="37" t="str">
        <f>IF(JV39="","",(VLOOKUP(JV39,Dane!$A$2:$B$10,2)+2*JT39+JU39)*JS$6)</f>
        <v/>
      </c>
      <c r="JT39" s="10"/>
      <c r="JU39" s="10"/>
      <c r="JV39" s="10"/>
      <c r="JW39" s="37" t="str">
        <f>IF(JZ39="","",(VLOOKUP(JZ39,Dane!$A$2:$B$10,2)+2*JX39+JY39)*JW$6)</f>
        <v/>
      </c>
      <c r="JX39" s="10"/>
      <c r="JY39" s="10"/>
      <c r="JZ39" s="10"/>
      <c r="KA39" s="37" t="str">
        <f>IF(KD39="","",(VLOOKUP(KD39,Dane!$A$2:$B$10,2)+2*KB39+KC39)*KA$6)</f>
        <v/>
      </c>
      <c r="KB39" s="10"/>
      <c r="KC39" s="10"/>
      <c r="KD39" s="10"/>
      <c r="KE39" s="37" t="str">
        <f>IF(KH39="","",(VLOOKUP(KH39,Dane!$A$2:$B$10,2)+2*KF39+KG39)*KE$6)</f>
        <v/>
      </c>
      <c r="KF39" s="10"/>
      <c r="KG39" s="10"/>
      <c r="KH39" s="10"/>
      <c r="KI39" s="37" t="str">
        <f>IF(KL39="","",(VLOOKUP(KL39,Dane!$A$2:$B$10,2)+2*KJ39+KK39)*KI$6)</f>
        <v/>
      </c>
      <c r="KJ39" s="10"/>
      <c r="KK39" s="10"/>
      <c r="KL39" s="10"/>
      <c r="KM39" s="37" t="str">
        <f>IF(KP39="","",(VLOOKUP(KP39,Dane!$A$2:$B$10,2)+2*KN39+KO39)*KM$6)</f>
        <v/>
      </c>
      <c r="KN39" s="10"/>
      <c r="KO39" s="10"/>
      <c r="KP39" s="10"/>
      <c r="KQ39" s="37" t="str">
        <f>IF(KT39="","",(VLOOKUP(KT39,Dane!$A$2:$B$10,2)+2*KR39+KS39)*KQ$6)</f>
        <v/>
      </c>
      <c r="KR39" s="10"/>
      <c r="KS39" s="10"/>
      <c r="KT39" s="10"/>
      <c r="KU39" s="37" t="str">
        <f>IF(KX39="","",(VLOOKUP(KX39,Dane!$A$2:$B$10,2)+2*KV39+KW39)*KU$6)</f>
        <v/>
      </c>
      <c r="KV39" s="10"/>
      <c r="KW39" s="10"/>
      <c r="KX39" s="10"/>
      <c r="KY39" s="37" t="str">
        <f>IF(LB39="","",(VLOOKUP(LB39,Dane!$A$2:$B$10,2)+2*KZ39+LA39)*KY$6)</f>
        <v/>
      </c>
      <c r="KZ39" s="10"/>
      <c r="LA39" s="10"/>
      <c r="LB39" s="10"/>
      <c r="LC39" s="37" t="str">
        <f>IF(LF39="","",(VLOOKUP(LF39,Dane!$A$2:$B$10,2)+2*LD39+LE39)*LC$6)</f>
        <v/>
      </c>
      <c r="LD39" s="10"/>
      <c r="LE39" s="10"/>
      <c r="LF39" s="10"/>
      <c r="LG39" s="37" t="str">
        <f>IF(LJ39="","",(VLOOKUP(LJ39,Dane!$A$2:$B$10,2)+2*LH39+LI39)*LG$6)</f>
        <v/>
      </c>
      <c r="LH39" s="10"/>
      <c r="LI39" s="10"/>
      <c r="LJ39" s="10"/>
      <c r="LK39" s="37" t="str">
        <f>IF(LN39="","",(VLOOKUP(LN39,Dane!$A$2:$B$10,2)+2*LL39+LM39)*LK$6)</f>
        <v/>
      </c>
      <c r="LL39" s="10"/>
      <c r="LM39" s="10"/>
      <c r="LN39" s="10"/>
      <c r="LO39" s="37" t="str">
        <f>IF(LR39="","",(VLOOKUP(LR39,Dane!$A$2:$B$10,2)+2*LP39+LQ39)*LO$6)</f>
        <v/>
      </c>
      <c r="LP39" s="10"/>
      <c r="LQ39" s="10"/>
      <c r="LR39" s="10"/>
      <c r="LS39" s="37" t="str">
        <f>IF(LV39="","",(VLOOKUP(LV39,Dane!$A$2:$B$10,2)+2*LT39+LU39)*LS$6)</f>
        <v/>
      </c>
      <c r="LT39" s="10"/>
      <c r="LU39" s="10"/>
      <c r="LV39" s="10"/>
      <c r="LW39" s="37" t="str">
        <f>IF(LZ39="","",(VLOOKUP(LZ39,Dane!$A$2:$B$10,2)+2*LX39+LY39)*LW$6)</f>
        <v/>
      </c>
      <c r="LX39" s="10"/>
      <c r="LY39" s="10"/>
      <c r="LZ39" s="10"/>
      <c r="MA39" s="37" t="str">
        <f>IF(MD39="","",(VLOOKUP(MD39,Dane!$A$2:$B$10,2)+2*MB39+MC39)*MA$6)</f>
        <v/>
      </c>
      <c r="MB39" s="10"/>
      <c r="MC39" s="10"/>
      <c r="MD39" s="10"/>
      <c r="ME39" s="37" t="str">
        <f>IF(MH39="","",(VLOOKUP(MH39,Dane!$A$2:$B$10,2)+2*MF39+MG39)*ME$6)</f>
        <v/>
      </c>
      <c r="MF39" s="10"/>
      <c r="MG39" s="10"/>
      <c r="MH39" s="10"/>
      <c r="MI39" s="37" t="str">
        <f>IF(ML39="","",(VLOOKUP(ML39,Dane!$A$2:$B$10,2)+2*MJ39+MK39)*MI$6)</f>
        <v/>
      </c>
      <c r="MJ39" s="10"/>
      <c r="MK39" s="10"/>
      <c r="ML39" s="10"/>
      <c r="MM39" s="37" t="str">
        <f>IF(MP39="","",(VLOOKUP(MP39,Dane!$A$2:$B$10,2)+2*MN39+MO39)*MM$6)</f>
        <v/>
      </c>
      <c r="MN39" s="10"/>
      <c r="MO39" s="10"/>
      <c r="MP39" s="10"/>
      <c r="MQ39" s="37" t="str">
        <f>IF(MT39="","",(VLOOKUP(MT39,Dane!$A$2:$B$10,2)+2*MR39+MS39)*MQ$6)</f>
        <v/>
      </c>
      <c r="MR39" s="10"/>
      <c r="MS39" s="10"/>
      <c r="MT39" s="10"/>
      <c r="MU39" s="37" t="str">
        <f>IF(MX39="","",(VLOOKUP(MX39,Dane!$A$2:$B$10,2)+2*MV39+MW39)*MU$6)</f>
        <v/>
      </c>
      <c r="MV39" s="10"/>
      <c r="MW39" s="10"/>
      <c r="MX39" s="10"/>
      <c r="MY39" s="37" t="str">
        <f>IF(NB39="","",(VLOOKUP(NB39,Dane!$A$2:$B$10,2)+2*MZ39+NA39)*MY$6)</f>
        <v/>
      </c>
      <c r="MZ39" s="10"/>
      <c r="NA39" s="10"/>
      <c r="NB39" s="10"/>
      <c r="NC39" s="37" t="str">
        <f>IF(NF39="","",(VLOOKUP(NF39,Dane!$A$2:$B$10,2)+2*ND39+NE39)*NC$6)</f>
        <v/>
      </c>
      <c r="ND39" s="10"/>
      <c r="NE39" s="10"/>
      <c r="NF39" s="10"/>
      <c r="NG39" s="37" t="str">
        <f>IF(NJ39="","",(VLOOKUP(NJ39,Dane!$A$2:$B$10,2)+2*NH39+NI39)*NG$6)</f>
        <v/>
      </c>
      <c r="NH39" s="10"/>
      <c r="NI39" s="10"/>
      <c r="NJ39" s="10"/>
      <c r="NK39" s="37" t="str">
        <f>IF(NN39="","",(VLOOKUP(NN39,Dane!$A$2:$B$10,2)+2*NL39+NM39)*NK$6)</f>
        <v/>
      </c>
      <c r="NL39" s="10"/>
      <c r="NM39" s="10"/>
      <c r="NN39" s="10"/>
      <c r="NO39" s="37" t="str">
        <f>IF(NR39="","",(VLOOKUP(NR39,Dane!$A$2:$B$10,2)+2*NP39+NQ39)*NO$6)</f>
        <v/>
      </c>
      <c r="NP39" s="10"/>
      <c r="NQ39" s="10"/>
      <c r="NR39" s="10"/>
      <c r="NS39" s="37" t="str">
        <f>IF(NV39="","",(VLOOKUP(NV39,Dane!$A$2:$B$10,2)+2*NT39+NU39)*NS$6)</f>
        <v/>
      </c>
      <c r="NT39" s="10"/>
      <c r="NU39" s="10"/>
      <c r="NV39" s="13"/>
    </row>
    <row r="40" spans="1:386" x14ac:dyDescent="0.25">
      <c r="A40" s="6">
        <v>34</v>
      </c>
      <c r="B40" s="7" t="s">
        <v>223</v>
      </c>
      <c r="C40" s="8">
        <v>2006</v>
      </c>
      <c r="D40" s="54" t="str">
        <f>VLOOKUP(C40,Dane!$A$17:$B$34,2)</f>
        <v>funny</v>
      </c>
      <c r="E40" s="43" t="s">
        <v>224</v>
      </c>
      <c r="F40" s="49">
        <f t="shared" si="153"/>
        <v>219.5</v>
      </c>
      <c r="G40" s="47">
        <f t="shared" si="152"/>
        <v>50</v>
      </c>
      <c r="H40" s="47">
        <f t="shared" si="152"/>
        <v>42</v>
      </c>
      <c r="I40" s="47">
        <f t="shared" si="152"/>
        <v>42</v>
      </c>
      <c r="J40" s="47">
        <f t="shared" si="152"/>
        <v>34</v>
      </c>
      <c r="K40" s="47">
        <f t="shared" si="152"/>
        <v>28.5</v>
      </c>
      <c r="L40" s="47">
        <f t="shared" si="152"/>
        <v>23</v>
      </c>
      <c r="M40" s="47" t="str">
        <f t="shared" si="152"/>
        <v/>
      </c>
      <c r="N40" s="47" t="str">
        <f t="shared" si="152"/>
        <v/>
      </c>
      <c r="O40" s="47" t="str">
        <f t="shared" si="152"/>
        <v/>
      </c>
      <c r="P40" s="47" t="str">
        <f t="shared" si="152"/>
        <v/>
      </c>
      <c r="Q40" s="45" t="str">
        <f t="shared" si="154"/>
        <v/>
      </c>
      <c r="R40" s="39" t="str">
        <f t="shared" si="155"/>
        <v/>
      </c>
      <c r="S40" s="39" t="str">
        <f t="shared" si="156"/>
        <v/>
      </c>
      <c r="T40" s="39" t="str">
        <f t="shared" si="157"/>
        <v/>
      </c>
      <c r="U40" s="39" t="str">
        <f t="shared" si="158"/>
        <v/>
      </c>
      <c r="V40" s="39" t="str">
        <f t="shared" si="159"/>
        <v/>
      </c>
      <c r="W40" s="39">
        <f t="shared" si="160"/>
        <v>23</v>
      </c>
      <c r="X40" s="39" t="str">
        <f t="shared" si="161"/>
        <v/>
      </c>
      <c r="Y40" s="39" t="str">
        <f t="shared" si="162"/>
        <v/>
      </c>
      <c r="Z40" s="39" t="str">
        <f t="shared" si="163"/>
        <v/>
      </c>
      <c r="AA40" s="39" t="str">
        <f t="shared" si="164"/>
        <v/>
      </c>
      <c r="AB40" s="39" t="str">
        <f t="shared" si="165"/>
        <v/>
      </c>
      <c r="AC40" s="39" t="str">
        <f t="shared" si="166"/>
        <v/>
      </c>
      <c r="AD40" s="39" t="str">
        <f t="shared" si="167"/>
        <v/>
      </c>
      <c r="AE40" s="39" t="str">
        <f t="shared" si="168"/>
        <v/>
      </c>
      <c r="AF40" s="39" t="str">
        <f t="shared" si="169"/>
        <v/>
      </c>
      <c r="AG40" s="39" t="str">
        <f t="shared" si="170"/>
        <v/>
      </c>
      <c r="AH40" s="39" t="str">
        <f t="shared" si="171"/>
        <v/>
      </c>
      <c r="AI40" s="39" t="str">
        <f t="shared" si="172"/>
        <v/>
      </c>
      <c r="AJ40" s="39">
        <f t="shared" si="173"/>
        <v>34</v>
      </c>
      <c r="AK40" s="39" t="str">
        <f t="shared" si="174"/>
        <v/>
      </c>
      <c r="AL40" s="39" t="str">
        <f t="shared" si="175"/>
        <v/>
      </c>
      <c r="AM40" s="39" t="str">
        <f t="shared" si="176"/>
        <v/>
      </c>
      <c r="AN40" s="39" t="str">
        <f t="shared" si="177"/>
        <v/>
      </c>
      <c r="AO40" s="39" t="str">
        <f t="shared" si="178"/>
        <v/>
      </c>
      <c r="AP40" s="39" t="str">
        <f t="shared" si="179"/>
        <v/>
      </c>
      <c r="AQ40" s="39" t="str">
        <f t="shared" si="180"/>
        <v/>
      </c>
      <c r="AR40" s="39" t="str">
        <f t="shared" si="181"/>
        <v/>
      </c>
      <c r="AS40" s="39" t="str">
        <f t="shared" si="182"/>
        <v/>
      </c>
      <c r="AT40" s="39" t="str">
        <f t="shared" si="183"/>
        <v/>
      </c>
      <c r="AU40" s="39" t="str">
        <f t="shared" si="184"/>
        <v/>
      </c>
      <c r="AV40" s="39">
        <f t="shared" si="185"/>
        <v>50</v>
      </c>
      <c r="AW40" s="39" t="str">
        <f t="shared" si="186"/>
        <v/>
      </c>
      <c r="AX40" s="39" t="str">
        <f t="shared" si="187"/>
        <v/>
      </c>
      <c r="AY40" s="39" t="str">
        <f t="shared" si="188"/>
        <v/>
      </c>
      <c r="AZ40" s="39" t="str">
        <f t="shared" si="189"/>
        <v/>
      </c>
      <c r="BA40" s="39" t="str">
        <f t="shared" si="190"/>
        <v/>
      </c>
      <c r="BB40" s="39" t="str">
        <f t="shared" si="191"/>
        <v/>
      </c>
      <c r="BC40" s="39" t="str">
        <f t="shared" si="192"/>
        <v/>
      </c>
      <c r="BD40" s="39" t="str">
        <f t="shared" si="193"/>
        <v/>
      </c>
      <c r="BE40" s="39" t="str">
        <f t="shared" si="194"/>
        <v/>
      </c>
      <c r="BF40" s="39" t="str">
        <f t="shared" si="195"/>
        <v/>
      </c>
      <c r="BG40" s="39">
        <f t="shared" si="196"/>
        <v>28.5</v>
      </c>
      <c r="BH40" s="39" t="str">
        <f t="shared" si="197"/>
        <v/>
      </c>
      <c r="BI40" s="39" t="str">
        <f t="shared" si="198"/>
        <v/>
      </c>
      <c r="BJ40" s="39" t="str">
        <f t="shared" si="199"/>
        <v/>
      </c>
      <c r="BK40" s="39" t="str">
        <f t="shared" si="200"/>
        <v/>
      </c>
      <c r="BL40" s="39" t="str">
        <f t="shared" si="201"/>
        <v/>
      </c>
      <c r="BM40" s="39" t="str">
        <f t="shared" si="202"/>
        <v/>
      </c>
      <c r="BN40" s="39" t="str">
        <f t="shared" si="203"/>
        <v/>
      </c>
      <c r="BO40" s="39" t="str">
        <f t="shared" si="204"/>
        <v/>
      </c>
      <c r="BP40" s="39" t="str">
        <f t="shared" si="205"/>
        <v/>
      </c>
      <c r="BQ40" s="39">
        <f t="shared" si="206"/>
        <v>42</v>
      </c>
      <c r="BR40" s="39" t="str">
        <f t="shared" si="207"/>
        <v/>
      </c>
      <c r="BS40" s="39" t="str">
        <f t="shared" si="208"/>
        <v/>
      </c>
      <c r="BT40" s="39" t="str">
        <f t="shared" si="209"/>
        <v/>
      </c>
      <c r="BU40" s="39" t="str">
        <f t="shared" si="210"/>
        <v/>
      </c>
      <c r="BV40" s="39" t="str">
        <f t="shared" si="211"/>
        <v/>
      </c>
      <c r="BW40" s="39" t="str">
        <f t="shared" si="212"/>
        <v/>
      </c>
      <c r="BX40" s="39" t="str">
        <f t="shared" si="213"/>
        <v/>
      </c>
      <c r="BY40" s="39" t="str">
        <f t="shared" si="214"/>
        <v/>
      </c>
      <c r="BZ40" s="39" t="str">
        <f t="shared" si="215"/>
        <v/>
      </c>
      <c r="CA40" s="39" t="str">
        <f t="shared" si="216"/>
        <v/>
      </c>
      <c r="CB40" s="39" t="str">
        <f t="shared" si="217"/>
        <v/>
      </c>
      <c r="CC40" s="39" t="str">
        <f t="shared" si="218"/>
        <v/>
      </c>
      <c r="CD40" s="39" t="str">
        <f t="shared" si="219"/>
        <v/>
      </c>
      <c r="CE40" s="39" t="str">
        <f t="shared" si="220"/>
        <v/>
      </c>
      <c r="CF40" s="39" t="str">
        <f t="shared" si="221"/>
        <v/>
      </c>
      <c r="CG40" s="39" t="str">
        <f t="shared" si="222"/>
        <v/>
      </c>
      <c r="CH40" s="39">
        <f t="shared" si="223"/>
        <v>42</v>
      </c>
      <c r="CI40" s="39" t="str">
        <f t="shared" si="224"/>
        <v/>
      </c>
      <c r="CJ40" s="39" t="str">
        <f t="shared" si="225"/>
        <v/>
      </c>
      <c r="CK40" s="39" t="str">
        <f t="shared" si="226"/>
        <v/>
      </c>
      <c r="CL40" s="39" t="str">
        <f t="shared" si="227"/>
        <v/>
      </c>
      <c r="CM40" s="37" t="str">
        <f>IF(CP40="","",(VLOOKUP(CP40,Dane!$A$2:$B$10,2)+2*CN40+CO40)*CM$6)</f>
        <v/>
      </c>
      <c r="CN40" s="10"/>
      <c r="CO40" s="10"/>
      <c r="CP40" s="10"/>
      <c r="CQ40" s="37" t="str">
        <f>IF(CT40="","",(VLOOKUP(CT40,Dane!$A$2:$B$10,2)+2*CR40+CS40)*CQ$6)</f>
        <v/>
      </c>
      <c r="CR40" s="10"/>
      <c r="CS40" s="10"/>
      <c r="CT40" s="10"/>
      <c r="CU40" s="37" t="str">
        <f>IF(CX40="","",(VLOOKUP(CX40,Dane!$A$2:$B$10,2)+2*CV40+CW40)*CU$6)</f>
        <v/>
      </c>
      <c r="CV40" s="10"/>
      <c r="CW40" s="10"/>
      <c r="CX40" s="10"/>
      <c r="CY40" s="37" t="str">
        <f>IF(DB40="","",(VLOOKUP(DB40,Dane!$A$2:$B$10,2)+2*CZ40+DA40)*CY$6)</f>
        <v/>
      </c>
      <c r="CZ40" s="10"/>
      <c r="DA40" s="10"/>
      <c r="DB40" s="10"/>
      <c r="DC40" s="37" t="str">
        <f>IF(DF40="","",(VLOOKUP(DF40,Dane!$A$2:$B$10,2)+2*DD40+DE40)*DC$6)</f>
        <v/>
      </c>
      <c r="DD40" s="10"/>
      <c r="DE40" s="10"/>
      <c r="DF40" s="10"/>
      <c r="DG40" s="37" t="str">
        <f>IF(DJ40="","",(VLOOKUP(DJ40,Dane!$A$2:$B$10,2)+2*DH40+DI40)*DG$6)</f>
        <v/>
      </c>
      <c r="DH40" s="10"/>
      <c r="DI40" s="10"/>
      <c r="DJ40" s="10"/>
      <c r="DK40" s="37">
        <f>IF(DN40="","",(VLOOKUP(DN40,Dane!$A$2:$B$10,2)+2*DL40+DM40)*DK$6)</f>
        <v>23</v>
      </c>
      <c r="DL40" s="11">
        <v>2</v>
      </c>
      <c r="DM40" s="11">
        <v>2</v>
      </c>
      <c r="DN40" s="11">
        <v>3</v>
      </c>
      <c r="DO40" s="37" t="str">
        <f>IF(DR40="","",(VLOOKUP(DR40,Dane!$A$2:$B$10,2)+2*DP40+DQ40)*DO$6)</f>
        <v/>
      </c>
      <c r="DP40" s="10"/>
      <c r="DQ40" s="10"/>
      <c r="DR40" s="10"/>
      <c r="DS40" s="37" t="str">
        <f>IF(DV40="","",(VLOOKUP(DV40,Dane!$A$2:$B$10,2)+2*DT40+DU40)*DS$6)</f>
        <v/>
      </c>
      <c r="DT40" s="10"/>
      <c r="DU40" s="10"/>
      <c r="DV40" s="10"/>
      <c r="DW40" s="37" t="str">
        <f>IF(DZ40="","",(VLOOKUP(DZ40,Dane!$A$2:$B$10,2)+2*DX40+DY40)*DW$6)</f>
        <v/>
      </c>
      <c r="DX40" s="10"/>
      <c r="DY40" s="10"/>
      <c r="DZ40" s="10"/>
      <c r="EA40" s="37" t="str">
        <f>IF(ED40="","",(VLOOKUP(ED40,Dane!$A$2:$B$10,2)+2*EB40+EC40)*EA$6)</f>
        <v/>
      </c>
      <c r="EB40" s="10"/>
      <c r="EC40" s="10"/>
      <c r="ED40" s="10"/>
      <c r="EE40" s="37" t="str">
        <f>IF(EH40="","",(VLOOKUP(EH40,Dane!$A$2:$B$10,2)+2*EF40+EG40)*EE$6)</f>
        <v/>
      </c>
      <c r="EF40" s="10"/>
      <c r="EG40" s="10"/>
      <c r="EH40" s="10"/>
      <c r="EI40" s="37" t="str">
        <f>IF(EL40="","",(VLOOKUP(EL40,Dane!$A$2:$B$10,2)+2*EJ40+EK40)*EI$6)</f>
        <v/>
      </c>
      <c r="EJ40" s="10"/>
      <c r="EK40" s="10"/>
      <c r="EL40" s="10"/>
      <c r="EM40" s="37" t="str">
        <f>IF(EP40="","",(VLOOKUP(EP40,Dane!$A$2:$B$10,2)+2*EN40+EO40)*EM$6)</f>
        <v/>
      </c>
      <c r="EN40" s="10"/>
      <c r="EO40" s="10"/>
      <c r="EP40" s="10"/>
      <c r="EQ40" s="37" t="str">
        <f>IF(ET40="","",(VLOOKUP(ET40,Dane!$A$2:$B$10,2)+2*ER40+ES40)*EQ$6)</f>
        <v/>
      </c>
      <c r="ER40" s="10"/>
      <c r="ES40" s="10"/>
      <c r="ET40" s="10"/>
      <c r="EU40" s="37" t="str">
        <f>IF(EX40="","",(VLOOKUP(EX40,Dane!$A$2:$B$10,2)+2*EV40+EW40)*EU$6)</f>
        <v/>
      </c>
      <c r="EV40" s="10"/>
      <c r="EW40" s="10"/>
      <c r="EX40" s="10"/>
      <c r="EY40" s="37" t="str">
        <f>IF(FB40="","",(VLOOKUP(FB40,Dane!$A$2:$B$10,2)+2*EZ40+FA40)*EY$6)</f>
        <v/>
      </c>
      <c r="EZ40" s="10"/>
      <c r="FA40" s="10"/>
      <c r="FB40" s="10"/>
      <c r="FC40" s="37" t="str">
        <f>IF(FF40="","",(VLOOKUP(FF40,Dane!$A$2:$B$10,2)+2*FD40+FE40)*FC$6)</f>
        <v/>
      </c>
      <c r="FD40" s="10"/>
      <c r="FE40" s="10"/>
      <c r="FF40" s="10"/>
      <c r="FG40" s="37" t="str">
        <f>IF(FJ40="","",(VLOOKUP(FJ40,Dane!$A$2:$B$10,2)+2*FH40+FI40)*FG$6)</f>
        <v/>
      </c>
      <c r="FH40" s="10"/>
      <c r="FI40" s="10"/>
      <c r="FJ40" s="10"/>
      <c r="FK40" s="37">
        <f>IF(FN40="","",(VLOOKUP(FN40,Dane!$A$2:$B$10,2)+2*FL40+FM40)*FK$6)</f>
        <v>34</v>
      </c>
      <c r="FL40" s="11">
        <v>4</v>
      </c>
      <c r="FM40" s="11">
        <v>0</v>
      </c>
      <c r="FN40" s="11">
        <v>1</v>
      </c>
      <c r="FO40" s="37" t="str">
        <f>IF(FR40="","",(VLOOKUP(FR40,Dane!$A$2:$B$10,2)+2*FP40+FQ40)*FO$6)</f>
        <v/>
      </c>
      <c r="FP40" s="10"/>
      <c r="FQ40" s="10"/>
      <c r="FR40" s="10"/>
      <c r="FS40" s="37" t="str">
        <f>IF(FV40="","",(VLOOKUP(FV40,Dane!$A$2:$B$10,2)+2*FT40+FU40)*FS$6)</f>
        <v/>
      </c>
      <c r="FT40" s="10"/>
      <c r="FU40" s="10"/>
      <c r="FV40" s="10"/>
      <c r="FW40" s="37" t="str">
        <f>IF(FZ40="","",(VLOOKUP(FZ40,Dane!$A$2:$B$10,2)+2*FX40+FY40)*FW$6)</f>
        <v/>
      </c>
      <c r="FX40" s="10"/>
      <c r="FY40" s="10"/>
      <c r="FZ40" s="10"/>
      <c r="GA40" s="37" t="str">
        <f>IF(GD40="","",(VLOOKUP(GD40,Dane!$A$2:$B$10,2)+2*GB40+GC40)*GA$6)</f>
        <v/>
      </c>
      <c r="GB40" s="10"/>
      <c r="GC40" s="10"/>
      <c r="GD40" s="10"/>
      <c r="GE40" s="37" t="str">
        <f>IF(GH40="","",(VLOOKUP(GH40,Dane!$A$2:$B$10,2)+2*GF40+GG40)*GE$6)</f>
        <v/>
      </c>
      <c r="GF40" s="10"/>
      <c r="GG40" s="10"/>
      <c r="GH40" s="10"/>
      <c r="GI40" s="37" t="str">
        <f>IF(GL40="","",(VLOOKUP(GL40,Dane!$A$2:$B$10,2)+2*GJ40+GK40)*GI$6)</f>
        <v/>
      </c>
      <c r="GJ40" s="10"/>
      <c r="GK40" s="10"/>
      <c r="GL40" s="10"/>
      <c r="GM40" s="37" t="str">
        <f>IF(GP40="","",(VLOOKUP(GP40,Dane!$A$2:$B$10,2)+2*GN40+GO40)*GM$6)</f>
        <v/>
      </c>
      <c r="GN40" s="10"/>
      <c r="GO40" s="10"/>
      <c r="GP40" s="10"/>
      <c r="GQ40" s="37" t="str">
        <f>IF(GT40="","",(VLOOKUP(GT40,Dane!$A$2:$B$10,2)+2*GR40+GS40)*GQ$6)</f>
        <v/>
      </c>
      <c r="GR40" s="10"/>
      <c r="GS40" s="10"/>
      <c r="GT40" s="10"/>
      <c r="GU40" s="37" t="str">
        <f>IF(GX40="","",(VLOOKUP(GX40,Dane!$A$2:$B$10,2)+2*GV40+GW40)*GU$6)</f>
        <v/>
      </c>
      <c r="GV40" s="10"/>
      <c r="GW40" s="10"/>
      <c r="GX40" s="10"/>
      <c r="GY40" s="37" t="str">
        <f>IF(HB40="","",(VLOOKUP(HB40,Dane!$A$2:$B$10,2)+2*GZ40+HA40)*GY$6)</f>
        <v/>
      </c>
      <c r="GZ40" s="10"/>
      <c r="HA40" s="10"/>
      <c r="HB40" s="10"/>
      <c r="HC40" s="37" t="str">
        <f>IF(HF40="","",(VLOOKUP(HF40,Dane!$A$2:$B$10,2)+2*HD40+HE40)*HC$6)</f>
        <v/>
      </c>
      <c r="HD40" s="10"/>
      <c r="HE40" s="10"/>
      <c r="HF40" s="10"/>
      <c r="HG40" s="37">
        <f>IF(HJ40="","",(VLOOKUP(HJ40,Dane!$A$2:$B$10,2)+2*HH40+HI40)*HG$6)</f>
        <v>50</v>
      </c>
      <c r="HH40" s="11">
        <v>3</v>
      </c>
      <c r="HI40" s="11">
        <v>1</v>
      </c>
      <c r="HJ40" s="11">
        <v>3</v>
      </c>
      <c r="HK40" s="37" t="str">
        <f>IF(HN40="","",(VLOOKUP(HN40,Dane!$A$2:$B$10,2)+2*HL40+HM40)*HK$6)</f>
        <v/>
      </c>
      <c r="HL40" s="10"/>
      <c r="HM40" s="10"/>
      <c r="HN40" s="10"/>
      <c r="HO40" s="37" t="str">
        <f>IF(HR40="","",(VLOOKUP(HR40,Dane!$A$2:$B$10,2)+2*HP40+HQ40)*HO$6)</f>
        <v/>
      </c>
      <c r="HP40" s="10"/>
      <c r="HQ40" s="10"/>
      <c r="HR40" s="10"/>
      <c r="HS40" s="37" t="str">
        <f>IF(HV40="","",(VLOOKUP(HV40,Dane!$A$2:$B$10,2)+2*HT40+HU40)*HS$6)</f>
        <v/>
      </c>
      <c r="HT40" s="10"/>
      <c r="HU40" s="10"/>
      <c r="HV40" s="10"/>
      <c r="HW40" s="37" t="str">
        <f>IF(HZ40="","",(VLOOKUP(HZ40,Dane!$A$2:$B$10,2)+2*HX40+HY40)*HW$6)</f>
        <v/>
      </c>
      <c r="HX40" s="10"/>
      <c r="HY40" s="10"/>
      <c r="HZ40" s="10"/>
      <c r="IA40" s="37" t="str">
        <f>IF(ID40="","",(VLOOKUP(ID40,Dane!$A$2:$B$10,2)+2*IB40+IC40)*IA$6)</f>
        <v/>
      </c>
      <c r="IB40" s="10"/>
      <c r="IC40" s="10"/>
      <c r="ID40" s="10"/>
      <c r="IE40" s="37" t="str">
        <f>IF(IH40="","",(VLOOKUP(IH40,Dane!$A$2:$B$10,2)+2*IF40+IG40)*IE$6)</f>
        <v/>
      </c>
      <c r="IF40" s="10"/>
      <c r="IG40" s="10"/>
      <c r="IH40" s="10"/>
      <c r="II40" s="37" t="str">
        <f>IF(IL40="","",(VLOOKUP(IL40,Dane!$A$2:$B$10,2)+2*IJ40+IK40)*II$6)</f>
        <v/>
      </c>
      <c r="IJ40" s="10"/>
      <c r="IK40" s="10"/>
      <c r="IL40" s="10"/>
      <c r="IM40" s="37" t="str">
        <f>IF(IP40="","",(VLOOKUP(IP40,Dane!$A$2:$B$10,2)+2*IN40+IO40)*IM$6)</f>
        <v/>
      </c>
      <c r="IN40" s="10"/>
      <c r="IO40" s="10"/>
      <c r="IP40" s="10"/>
      <c r="IQ40" s="37" t="str">
        <f>IF(IT40="","",(VLOOKUP(IT40,Dane!$A$2:$B$10,2)+2*IR40+IS40)*IQ$6)</f>
        <v/>
      </c>
      <c r="IR40" s="10"/>
      <c r="IS40" s="10"/>
      <c r="IT40" s="10"/>
      <c r="IU40" s="37" t="str">
        <f>IF(IX40="","",(VLOOKUP(IX40,Dane!$A$2:$B$10,2)+2*IV40+IW40)*IU$6)</f>
        <v/>
      </c>
      <c r="IV40" s="10"/>
      <c r="IW40" s="10"/>
      <c r="IX40" s="10"/>
      <c r="IY40" s="37">
        <f>IF(JB40="","",(VLOOKUP(JB40,Dane!$A$2:$B$10,2)+2*IZ40+JA40)*IY$6)</f>
        <v>28.5</v>
      </c>
      <c r="IZ40" s="11">
        <v>2</v>
      </c>
      <c r="JA40" s="11">
        <v>2</v>
      </c>
      <c r="JB40" s="11">
        <v>5</v>
      </c>
      <c r="JC40" s="37" t="str">
        <f>IF(JF40="","",(VLOOKUP(JF40,Dane!$A$2:$B$10,2)+2*JD40+JE40)*JC$6)</f>
        <v/>
      </c>
      <c r="JD40" s="10"/>
      <c r="JE40" s="10"/>
      <c r="JF40" s="10"/>
      <c r="JG40" s="37" t="str">
        <f>IF(JJ40="","",(VLOOKUP(JJ40,Dane!$A$2:$B$10,2)+2*JH40+JI40)*JG$6)</f>
        <v/>
      </c>
      <c r="JH40" s="10"/>
      <c r="JI40" s="10"/>
      <c r="JJ40" s="10"/>
      <c r="JK40" s="37" t="str">
        <f>IF(JN40="","",(VLOOKUP(JN40,Dane!$A$2:$B$10,2)+2*JL40+JM40)*JK$6)</f>
        <v/>
      </c>
      <c r="JL40" s="10"/>
      <c r="JM40" s="10"/>
      <c r="JN40" s="10"/>
      <c r="JO40" s="37" t="str">
        <f>IF(JR40="","",(VLOOKUP(JR40,Dane!$A$2:$B$10,2)+2*JP40+JQ40)*JO$6)</f>
        <v/>
      </c>
      <c r="JP40" s="10"/>
      <c r="JQ40" s="10"/>
      <c r="JR40" s="10"/>
      <c r="JS40" s="37" t="str">
        <f>IF(JV40="","",(VLOOKUP(JV40,Dane!$A$2:$B$10,2)+2*JT40+JU40)*JS$6)</f>
        <v/>
      </c>
      <c r="JT40" s="10"/>
      <c r="JU40" s="10"/>
      <c r="JV40" s="10"/>
      <c r="JW40" s="37" t="str">
        <f>IF(JZ40="","",(VLOOKUP(JZ40,Dane!$A$2:$B$10,2)+2*JX40+JY40)*JW$6)</f>
        <v/>
      </c>
      <c r="JX40" s="10"/>
      <c r="JY40" s="10"/>
      <c r="JZ40" s="10"/>
      <c r="KA40" s="37" t="str">
        <f>IF(KD40="","",(VLOOKUP(KD40,Dane!$A$2:$B$10,2)+2*KB40+KC40)*KA$6)</f>
        <v/>
      </c>
      <c r="KB40" s="10"/>
      <c r="KC40" s="10"/>
      <c r="KD40" s="10"/>
      <c r="KE40" s="37" t="str">
        <f>IF(KH40="","",(VLOOKUP(KH40,Dane!$A$2:$B$10,2)+2*KF40+KG40)*KE$6)</f>
        <v/>
      </c>
      <c r="KF40" s="10"/>
      <c r="KG40" s="10"/>
      <c r="KH40" s="10"/>
      <c r="KI40" s="37" t="str">
        <f>IF(KL40="","",(VLOOKUP(KL40,Dane!$A$2:$B$10,2)+2*KJ40+KK40)*KI$6)</f>
        <v/>
      </c>
      <c r="KJ40" s="10"/>
      <c r="KK40" s="10"/>
      <c r="KL40" s="10"/>
      <c r="KM40" s="37">
        <f>IF(KP40="","",(VLOOKUP(KP40,Dane!$A$2:$B$10,2)+2*KN40+KO40)*KM$6)</f>
        <v>42</v>
      </c>
      <c r="KN40" s="11">
        <v>3</v>
      </c>
      <c r="KO40" s="11">
        <v>1</v>
      </c>
      <c r="KP40" s="11">
        <v>2</v>
      </c>
      <c r="KQ40" s="37" t="str">
        <f>IF(KT40="","",(VLOOKUP(KT40,Dane!$A$2:$B$10,2)+2*KR40+KS40)*KQ$6)</f>
        <v/>
      </c>
      <c r="KR40" s="10"/>
      <c r="KS40" s="10"/>
      <c r="KT40" s="10"/>
      <c r="KU40" s="37" t="str">
        <f>IF(KX40="","",(VLOOKUP(KX40,Dane!$A$2:$B$10,2)+2*KV40+KW40)*KU$6)</f>
        <v/>
      </c>
      <c r="KV40" s="10"/>
      <c r="KW40" s="10"/>
      <c r="KX40" s="10"/>
      <c r="KY40" s="37" t="str">
        <f>IF(LB40="","",(VLOOKUP(LB40,Dane!$A$2:$B$10,2)+2*KZ40+LA40)*KY$6)</f>
        <v/>
      </c>
      <c r="KZ40" s="10"/>
      <c r="LA40" s="10"/>
      <c r="LB40" s="10"/>
      <c r="LC40" s="37" t="str">
        <f>IF(LF40="","",(VLOOKUP(LF40,Dane!$A$2:$B$10,2)+2*LD40+LE40)*LC$6)</f>
        <v/>
      </c>
      <c r="LD40" s="10"/>
      <c r="LE40" s="10"/>
      <c r="LF40" s="10"/>
      <c r="LG40" s="37" t="str">
        <f>IF(LJ40="","",(VLOOKUP(LJ40,Dane!$A$2:$B$10,2)+2*LH40+LI40)*LG$6)</f>
        <v/>
      </c>
      <c r="LH40" s="10"/>
      <c r="LI40" s="10"/>
      <c r="LJ40" s="10"/>
      <c r="LK40" s="37" t="str">
        <f>IF(LN40="","",(VLOOKUP(LN40,Dane!$A$2:$B$10,2)+2*LL40+LM40)*LK$6)</f>
        <v/>
      </c>
      <c r="LL40" s="10"/>
      <c r="LM40" s="10"/>
      <c r="LN40" s="10"/>
      <c r="LO40" s="37" t="str">
        <f>IF(LR40="","",(VLOOKUP(LR40,Dane!$A$2:$B$10,2)+2*LP40+LQ40)*LO$6)</f>
        <v/>
      </c>
      <c r="LP40" s="10"/>
      <c r="LQ40" s="10"/>
      <c r="LR40" s="10"/>
      <c r="LS40" s="37" t="str">
        <f>IF(LV40="","",(VLOOKUP(LV40,Dane!$A$2:$B$10,2)+2*LT40+LU40)*LS$6)</f>
        <v/>
      </c>
      <c r="LT40" s="10"/>
      <c r="LU40" s="10"/>
      <c r="LV40" s="10"/>
      <c r="LW40" s="37" t="str">
        <f>IF(LZ40="","",(VLOOKUP(LZ40,Dane!$A$2:$B$10,2)+2*LX40+LY40)*LW$6)</f>
        <v/>
      </c>
      <c r="LX40" s="10"/>
      <c r="LY40" s="10"/>
      <c r="LZ40" s="10"/>
      <c r="MA40" s="37" t="str">
        <f>IF(MD40="","",(VLOOKUP(MD40,Dane!$A$2:$B$10,2)+2*MB40+MC40)*MA$6)</f>
        <v/>
      </c>
      <c r="MB40" s="10"/>
      <c r="MC40" s="10"/>
      <c r="MD40" s="10"/>
      <c r="ME40" s="37" t="str">
        <f>IF(MH40="","",(VLOOKUP(MH40,Dane!$A$2:$B$10,2)+2*MF40+MG40)*ME$6)</f>
        <v/>
      </c>
      <c r="MF40" s="10"/>
      <c r="MG40" s="10"/>
      <c r="MH40" s="10"/>
      <c r="MI40" s="37" t="str">
        <f>IF(ML40="","",(VLOOKUP(ML40,Dane!$A$2:$B$10,2)+2*MJ40+MK40)*MI$6)</f>
        <v/>
      </c>
      <c r="MJ40" s="10"/>
      <c r="MK40" s="10"/>
      <c r="ML40" s="10"/>
      <c r="MM40" s="37" t="str">
        <f>IF(MP40="","",(VLOOKUP(MP40,Dane!$A$2:$B$10,2)+2*MN40+MO40)*MM$6)</f>
        <v/>
      </c>
      <c r="MN40" s="10"/>
      <c r="MO40" s="10"/>
      <c r="MP40" s="10"/>
      <c r="MQ40" s="37" t="str">
        <f>IF(MT40="","",(VLOOKUP(MT40,Dane!$A$2:$B$10,2)+2*MR40+MS40)*MQ$6)</f>
        <v/>
      </c>
      <c r="MR40" s="10"/>
      <c r="MS40" s="10"/>
      <c r="MT40" s="10"/>
      <c r="MU40" s="37" t="str">
        <f>IF(MX40="","",(VLOOKUP(MX40,Dane!$A$2:$B$10,2)+2*MV40+MW40)*MU$6)</f>
        <v/>
      </c>
      <c r="MV40" s="10"/>
      <c r="MW40" s="10"/>
      <c r="MX40" s="10"/>
      <c r="MY40" s="37" t="str">
        <f>IF(NB40="","",(VLOOKUP(NB40,Dane!$A$2:$B$10,2)+2*MZ40+NA40)*MY$6)</f>
        <v/>
      </c>
      <c r="MZ40" s="10"/>
      <c r="NA40" s="10"/>
      <c r="NB40" s="10"/>
      <c r="NC40" s="37">
        <f>IF(NF40="","",(VLOOKUP(NF40,Dane!$A$2:$B$10,2)+2*ND40+NE40)*NC$6)</f>
        <v>42</v>
      </c>
      <c r="ND40" s="11">
        <v>3</v>
      </c>
      <c r="NE40" s="11">
        <v>1</v>
      </c>
      <c r="NF40" s="11">
        <v>2</v>
      </c>
      <c r="NG40" s="37" t="str">
        <f>IF(NJ40="","",(VLOOKUP(NJ40,Dane!$A$2:$B$10,2)+2*NH40+NI40)*NG$6)</f>
        <v/>
      </c>
      <c r="NH40" s="10"/>
      <c r="NI40" s="10"/>
      <c r="NJ40" s="10"/>
      <c r="NK40" s="37" t="str">
        <f>IF(NN40="","",(VLOOKUP(NN40,Dane!$A$2:$B$10,2)+2*NL40+NM40)*NK$6)</f>
        <v/>
      </c>
      <c r="NL40" s="10"/>
      <c r="NM40" s="10"/>
      <c r="NN40" s="10"/>
      <c r="NO40" s="37" t="str">
        <f>IF(NR40="","",(VLOOKUP(NR40,Dane!$A$2:$B$10,2)+2*NP40+NQ40)*NO$6)</f>
        <v/>
      </c>
      <c r="NP40" s="10"/>
      <c r="NQ40" s="10"/>
      <c r="NR40" s="10"/>
      <c r="NS40" s="37" t="str">
        <f>IF(NV40="","",(VLOOKUP(NV40,Dane!$A$2:$B$10,2)+2*NT40+NU40)*NS$6)</f>
        <v/>
      </c>
      <c r="NT40" s="10"/>
      <c r="NU40" s="10"/>
      <c r="NV40" s="13"/>
    </row>
    <row r="41" spans="1:386" x14ac:dyDescent="0.25">
      <c r="A41" s="6">
        <v>35</v>
      </c>
      <c r="B41" s="7" t="s">
        <v>225</v>
      </c>
      <c r="C41" s="8">
        <v>2005</v>
      </c>
      <c r="D41" s="54" t="str">
        <f>VLOOKUP(C41,Dane!$A$17:$B$34,2)</f>
        <v>funny</v>
      </c>
      <c r="E41" s="43" t="s">
        <v>226</v>
      </c>
      <c r="F41" s="49">
        <f t="shared" si="153"/>
        <v>207.5</v>
      </c>
      <c r="G41" s="47">
        <f t="shared" si="152"/>
        <v>51</v>
      </c>
      <c r="H41" s="47">
        <f t="shared" si="152"/>
        <v>48</v>
      </c>
      <c r="I41" s="47">
        <f t="shared" si="152"/>
        <v>39</v>
      </c>
      <c r="J41" s="47">
        <f t="shared" si="152"/>
        <v>31.5</v>
      </c>
      <c r="K41" s="47">
        <f t="shared" si="152"/>
        <v>26</v>
      </c>
      <c r="L41" s="47">
        <f t="shared" si="152"/>
        <v>12</v>
      </c>
      <c r="M41" s="47" t="str">
        <f t="shared" si="152"/>
        <v/>
      </c>
      <c r="N41" s="47" t="str">
        <f t="shared" si="152"/>
        <v/>
      </c>
      <c r="O41" s="47" t="str">
        <f t="shared" si="152"/>
        <v/>
      </c>
      <c r="P41" s="47" t="str">
        <f t="shared" si="152"/>
        <v/>
      </c>
      <c r="Q41" s="45" t="str">
        <f t="shared" si="154"/>
        <v/>
      </c>
      <c r="R41" s="39" t="str">
        <f t="shared" si="155"/>
        <v/>
      </c>
      <c r="S41" s="39" t="str">
        <f t="shared" si="156"/>
        <v/>
      </c>
      <c r="T41" s="39" t="str">
        <f t="shared" si="157"/>
        <v/>
      </c>
      <c r="U41" s="39" t="str">
        <f t="shared" si="158"/>
        <v/>
      </c>
      <c r="V41" s="39" t="str">
        <f t="shared" si="159"/>
        <v/>
      </c>
      <c r="W41" s="39" t="str">
        <f t="shared" si="160"/>
        <v/>
      </c>
      <c r="X41" s="39" t="str">
        <f t="shared" si="161"/>
        <v/>
      </c>
      <c r="Y41" s="39" t="str">
        <f t="shared" si="162"/>
        <v/>
      </c>
      <c r="Z41" s="39" t="str">
        <f t="shared" si="163"/>
        <v/>
      </c>
      <c r="AA41" s="39" t="str">
        <f t="shared" si="164"/>
        <v/>
      </c>
      <c r="AB41" s="39" t="str">
        <f t="shared" si="165"/>
        <v/>
      </c>
      <c r="AC41" s="39" t="str">
        <f t="shared" si="166"/>
        <v/>
      </c>
      <c r="AD41" s="39" t="str">
        <f t="shared" si="167"/>
        <v/>
      </c>
      <c r="AE41" s="39" t="str">
        <f t="shared" si="168"/>
        <v/>
      </c>
      <c r="AF41" s="39" t="str">
        <f t="shared" si="169"/>
        <v/>
      </c>
      <c r="AG41" s="39" t="str">
        <f t="shared" si="170"/>
        <v/>
      </c>
      <c r="AH41" s="39" t="str">
        <f t="shared" si="171"/>
        <v/>
      </c>
      <c r="AI41" s="39" t="str">
        <f t="shared" si="172"/>
        <v/>
      </c>
      <c r="AJ41" s="39">
        <f t="shared" si="173"/>
        <v>26</v>
      </c>
      <c r="AK41" s="39" t="str">
        <f t="shared" si="174"/>
        <v/>
      </c>
      <c r="AL41" s="39" t="str">
        <f t="shared" si="175"/>
        <v/>
      </c>
      <c r="AM41" s="39" t="str">
        <f t="shared" si="176"/>
        <v/>
      </c>
      <c r="AN41" s="39" t="str">
        <f t="shared" si="177"/>
        <v/>
      </c>
      <c r="AO41" s="39" t="str">
        <f t="shared" si="178"/>
        <v/>
      </c>
      <c r="AP41" s="39" t="str">
        <f t="shared" si="179"/>
        <v/>
      </c>
      <c r="AQ41" s="39" t="str">
        <f t="shared" si="180"/>
        <v/>
      </c>
      <c r="AR41" s="39" t="str">
        <f t="shared" si="181"/>
        <v/>
      </c>
      <c r="AS41" s="39" t="str">
        <f t="shared" si="182"/>
        <v/>
      </c>
      <c r="AT41" s="39" t="str">
        <f t="shared" si="183"/>
        <v/>
      </c>
      <c r="AU41" s="39" t="str">
        <f t="shared" si="184"/>
        <v/>
      </c>
      <c r="AV41" s="39" t="str">
        <f t="shared" si="185"/>
        <v/>
      </c>
      <c r="AW41" s="39" t="str">
        <f t="shared" si="186"/>
        <v/>
      </c>
      <c r="AX41" s="39" t="str">
        <f t="shared" si="187"/>
        <v/>
      </c>
      <c r="AY41" s="39" t="str">
        <f t="shared" si="188"/>
        <v/>
      </c>
      <c r="AZ41" s="39" t="str">
        <f t="shared" si="189"/>
        <v/>
      </c>
      <c r="BA41" s="39" t="str">
        <f t="shared" si="190"/>
        <v/>
      </c>
      <c r="BB41" s="39" t="str">
        <f t="shared" si="191"/>
        <v/>
      </c>
      <c r="BC41" s="39" t="str">
        <f t="shared" si="192"/>
        <v/>
      </c>
      <c r="BD41" s="39" t="str">
        <f t="shared" si="193"/>
        <v/>
      </c>
      <c r="BE41" s="39" t="str">
        <f t="shared" si="194"/>
        <v/>
      </c>
      <c r="BF41" s="39" t="str">
        <f t="shared" si="195"/>
        <v/>
      </c>
      <c r="BG41" s="39" t="str">
        <f t="shared" si="196"/>
        <v/>
      </c>
      <c r="BH41" s="39" t="str">
        <f t="shared" si="197"/>
        <v/>
      </c>
      <c r="BI41" s="39" t="str">
        <f t="shared" si="198"/>
        <v/>
      </c>
      <c r="BJ41" s="39" t="str">
        <f t="shared" si="199"/>
        <v/>
      </c>
      <c r="BK41" s="39" t="str">
        <f t="shared" si="200"/>
        <v/>
      </c>
      <c r="BL41" s="39">
        <f t="shared" si="201"/>
        <v>51</v>
      </c>
      <c r="BM41" s="39" t="str">
        <f t="shared" si="202"/>
        <v/>
      </c>
      <c r="BN41" s="39">
        <f t="shared" si="203"/>
        <v>31.5</v>
      </c>
      <c r="BO41" s="39" t="str">
        <f t="shared" si="204"/>
        <v/>
      </c>
      <c r="BP41" s="39" t="str">
        <f t="shared" si="205"/>
        <v/>
      </c>
      <c r="BQ41" s="39">
        <f t="shared" si="206"/>
        <v>48</v>
      </c>
      <c r="BR41" s="39" t="str">
        <f t="shared" si="207"/>
        <v/>
      </c>
      <c r="BS41" s="39" t="str">
        <f t="shared" si="208"/>
        <v/>
      </c>
      <c r="BT41" s="39" t="str">
        <f t="shared" si="209"/>
        <v/>
      </c>
      <c r="BU41" s="39" t="str">
        <f t="shared" si="210"/>
        <v/>
      </c>
      <c r="BV41" s="39" t="str">
        <f t="shared" si="211"/>
        <v/>
      </c>
      <c r="BW41" s="39" t="str">
        <f t="shared" si="212"/>
        <v/>
      </c>
      <c r="BX41" s="39" t="str">
        <f t="shared" si="213"/>
        <v/>
      </c>
      <c r="BY41" s="39" t="str">
        <f t="shared" si="214"/>
        <v/>
      </c>
      <c r="BZ41" s="39" t="str">
        <f t="shared" si="215"/>
        <v/>
      </c>
      <c r="CA41" s="39" t="str">
        <f t="shared" si="216"/>
        <v/>
      </c>
      <c r="CB41" s="39" t="str">
        <f t="shared" si="217"/>
        <v/>
      </c>
      <c r="CC41" s="39" t="str">
        <f t="shared" si="218"/>
        <v/>
      </c>
      <c r="CD41" s="39" t="str">
        <f t="shared" si="219"/>
        <v/>
      </c>
      <c r="CE41" s="39" t="str">
        <f t="shared" si="220"/>
        <v/>
      </c>
      <c r="CF41" s="39" t="str">
        <f t="shared" si="221"/>
        <v/>
      </c>
      <c r="CG41" s="39">
        <f t="shared" si="222"/>
        <v>12</v>
      </c>
      <c r="CH41" s="39">
        <f t="shared" si="223"/>
        <v>39</v>
      </c>
      <c r="CI41" s="39" t="str">
        <f t="shared" si="224"/>
        <v/>
      </c>
      <c r="CJ41" s="39" t="str">
        <f t="shared" si="225"/>
        <v/>
      </c>
      <c r="CK41" s="39" t="str">
        <f t="shared" si="226"/>
        <v/>
      </c>
      <c r="CL41" s="39" t="str">
        <f t="shared" si="227"/>
        <v/>
      </c>
      <c r="CM41" s="37" t="str">
        <f>IF(CP41="","",(VLOOKUP(CP41,Dane!$A$2:$B$10,2)+2*CN41+CO41)*CM$6)</f>
        <v/>
      </c>
      <c r="CN41" s="10"/>
      <c r="CO41" s="10"/>
      <c r="CP41" s="10"/>
      <c r="CQ41" s="37" t="str">
        <f>IF(CT41="","",(VLOOKUP(CT41,Dane!$A$2:$B$10,2)+2*CR41+CS41)*CQ$6)</f>
        <v/>
      </c>
      <c r="CR41" s="10"/>
      <c r="CS41" s="10"/>
      <c r="CT41" s="10"/>
      <c r="CU41" s="37" t="str">
        <f>IF(CX41="","",(VLOOKUP(CX41,Dane!$A$2:$B$10,2)+2*CV41+CW41)*CU$6)</f>
        <v/>
      </c>
      <c r="CV41" s="10"/>
      <c r="CW41" s="10"/>
      <c r="CX41" s="10"/>
      <c r="CY41" s="37" t="str">
        <f>IF(DB41="","",(VLOOKUP(DB41,Dane!$A$2:$B$10,2)+2*CZ41+DA41)*CY$6)</f>
        <v/>
      </c>
      <c r="CZ41" s="10"/>
      <c r="DA41" s="10"/>
      <c r="DB41" s="10"/>
      <c r="DC41" s="37" t="str">
        <f>IF(DF41="","",(VLOOKUP(DF41,Dane!$A$2:$B$10,2)+2*DD41+DE41)*DC$6)</f>
        <v/>
      </c>
      <c r="DD41" s="10"/>
      <c r="DE41" s="10"/>
      <c r="DF41" s="10"/>
      <c r="DG41" s="37" t="str">
        <f>IF(DJ41="","",(VLOOKUP(DJ41,Dane!$A$2:$B$10,2)+2*DH41+DI41)*DG$6)</f>
        <v/>
      </c>
      <c r="DH41" s="10"/>
      <c r="DI41" s="10"/>
      <c r="DJ41" s="10"/>
      <c r="DK41" s="37" t="str">
        <f>IF(DN41="","",(VLOOKUP(DN41,Dane!$A$2:$B$10,2)+2*DL41+DM41)*DK$6)</f>
        <v/>
      </c>
      <c r="DL41" s="10"/>
      <c r="DM41" s="10"/>
      <c r="DN41" s="10"/>
      <c r="DO41" s="37" t="str">
        <f>IF(DR41="","",(VLOOKUP(DR41,Dane!$A$2:$B$10,2)+2*DP41+DQ41)*DO$6)</f>
        <v/>
      </c>
      <c r="DP41" s="10"/>
      <c r="DQ41" s="10"/>
      <c r="DR41" s="10"/>
      <c r="DS41" s="37" t="str">
        <f>IF(DV41="","",(VLOOKUP(DV41,Dane!$A$2:$B$10,2)+2*DT41+DU41)*DS$6)</f>
        <v/>
      </c>
      <c r="DT41" s="10"/>
      <c r="DU41" s="10"/>
      <c r="DV41" s="10"/>
      <c r="DW41" s="37" t="str">
        <f>IF(DZ41="","",(VLOOKUP(DZ41,Dane!$A$2:$B$10,2)+2*DX41+DY41)*DW$6)</f>
        <v/>
      </c>
      <c r="DX41" s="10"/>
      <c r="DY41" s="10"/>
      <c r="DZ41" s="10"/>
      <c r="EA41" s="37" t="str">
        <f>IF(ED41="","",(VLOOKUP(ED41,Dane!$A$2:$B$10,2)+2*EB41+EC41)*EA$6)</f>
        <v/>
      </c>
      <c r="EB41" s="10"/>
      <c r="EC41" s="10"/>
      <c r="ED41" s="10"/>
      <c r="EE41" s="37" t="str">
        <f>IF(EH41="","",(VLOOKUP(EH41,Dane!$A$2:$B$10,2)+2*EF41+EG41)*EE$6)</f>
        <v/>
      </c>
      <c r="EF41" s="10"/>
      <c r="EG41" s="10"/>
      <c r="EH41" s="10"/>
      <c r="EI41" s="37" t="str">
        <f>IF(EL41="","",(VLOOKUP(EL41,Dane!$A$2:$B$10,2)+2*EJ41+EK41)*EI$6)</f>
        <v/>
      </c>
      <c r="EJ41" s="10"/>
      <c r="EK41" s="10"/>
      <c r="EL41" s="10"/>
      <c r="EM41" s="37" t="str">
        <f>IF(EP41="","",(VLOOKUP(EP41,Dane!$A$2:$B$10,2)+2*EN41+EO41)*EM$6)</f>
        <v/>
      </c>
      <c r="EN41" s="10"/>
      <c r="EO41" s="10"/>
      <c r="EP41" s="10"/>
      <c r="EQ41" s="37" t="str">
        <f>IF(ET41="","",(VLOOKUP(ET41,Dane!$A$2:$B$10,2)+2*ER41+ES41)*EQ$6)</f>
        <v/>
      </c>
      <c r="ER41" s="10"/>
      <c r="ES41" s="10"/>
      <c r="ET41" s="10"/>
      <c r="EU41" s="37" t="str">
        <f>IF(EX41="","",(VLOOKUP(EX41,Dane!$A$2:$B$10,2)+2*EV41+EW41)*EU$6)</f>
        <v/>
      </c>
      <c r="EV41" s="10"/>
      <c r="EW41" s="10"/>
      <c r="EX41" s="10"/>
      <c r="EY41" s="37" t="str">
        <f>IF(FB41="","",(VLOOKUP(FB41,Dane!$A$2:$B$10,2)+2*EZ41+FA41)*EY$6)</f>
        <v/>
      </c>
      <c r="EZ41" s="10"/>
      <c r="FA41" s="10"/>
      <c r="FB41" s="10"/>
      <c r="FC41" s="37" t="str">
        <f>IF(FF41="","",(VLOOKUP(FF41,Dane!$A$2:$B$10,2)+2*FD41+FE41)*FC$6)</f>
        <v/>
      </c>
      <c r="FD41" s="10"/>
      <c r="FE41" s="10"/>
      <c r="FF41" s="10"/>
      <c r="FG41" s="37" t="str">
        <f>IF(FJ41="","",(VLOOKUP(FJ41,Dane!$A$2:$B$10,2)+2*FH41+FI41)*FG$6)</f>
        <v/>
      </c>
      <c r="FH41" s="10"/>
      <c r="FI41" s="10"/>
      <c r="FJ41" s="10"/>
      <c r="FK41" s="37">
        <f>IF(FN41="","",(VLOOKUP(FN41,Dane!$A$2:$B$10,2)+2*FL41+FM41)*FK$6)</f>
        <v>26</v>
      </c>
      <c r="FL41" s="11">
        <v>2</v>
      </c>
      <c r="FM41" s="11">
        <v>2</v>
      </c>
      <c r="FN41" s="11">
        <v>2</v>
      </c>
      <c r="FO41" s="37" t="str">
        <f>IF(FR41="","",(VLOOKUP(FR41,Dane!$A$2:$B$10,2)+2*FP41+FQ41)*FO$6)</f>
        <v/>
      </c>
      <c r="FP41" s="10"/>
      <c r="FQ41" s="10"/>
      <c r="FR41" s="10"/>
      <c r="FS41" s="37" t="str">
        <f>IF(FV41="","",(VLOOKUP(FV41,Dane!$A$2:$B$10,2)+2*FT41+FU41)*FS$6)</f>
        <v/>
      </c>
      <c r="FT41" s="10"/>
      <c r="FU41" s="10"/>
      <c r="FV41" s="10"/>
      <c r="FW41" s="37" t="str">
        <f>IF(FZ41="","",(VLOOKUP(FZ41,Dane!$A$2:$B$10,2)+2*FX41+FY41)*FW$6)</f>
        <v/>
      </c>
      <c r="FX41" s="10"/>
      <c r="FY41" s="10"/>
      <c r="FZ41" s="10"/>
      <c r="GA41" s="37" t="str">
        <f>IF(GD41="","",(VLOOKUP(GD41,Dane!$A$2:$B$10,2)+2*GB41+GC41)*GA$6)</f>
        <v/>
      </c>
      <c r="GB41" s="10"/>
      <c r="GC41" s="10"/>
      <c r="GD41" s="10"/>
      <c r="GE41" s="37" t="str">
        <f>IF(GH41="","",(VLOOKUP(GH41,Dane!$A$2:$B$10,2)+2*GF41+GG41)*GE$6)</f>
        <v/>
      </c>
      <c r="GF41" s="10"/>
      <c r="GG41" s="10"/>
      <c r="GH41" s="10"/>
      <c r="GI41" s="37" t="str">
        <f>IF(GL41="","",(VLOOKUP(GL41,Dane!$A$2:$B$10,2)+2*GJ41+GK41)*GI$6)</f>
        <v/>
      </c>
      <c r="GJ41" s="10"/>
      <c r="GK41" s="10"/>
      <c r="GL41" s="10"/>
      <c r="GM41" s="37" t="str">
        <f>IF(GP41="","",(VLOOKUP(GP41,Dane!$A$2:$B$10,2)+2*GN41+GO41)*GM$6)</f>
        <v/>
      </c>
      <c r="GN41" s="10"/>
      <c r="GO41" s="10"/>
      <c r="GP41" s="10"/>
      <c r="GQ41" s="37" t="str">
        <f>IF(GT41="","",(VLOOKUP(GT41,Dane!$A$2:$B$10,2)+2*GR41+GS41)*GQ$6)</f>
        <v/>
      </c>
      <c r="GR41" s="10"/>
      <c r="GS41" s="10"/>
      <c r="GT41" s="10"/>
      <c r="GU41" s="37" t="str">
        <f>IF(GX41="","",(VLOOKUP(GX41,Dane!$A$2:$B$10,2)+2*GV41+GW41)*GU$6)</f>
        <v/>
      </c>
      <c r="GV41" s="10"/>
      <c r="GW41" s="10"/>
      <c r="GX41" s="10"/>
      <c r="GY41" s="37" t="str">
        <f>IF(HB41="","",(VLOOKUP(HB41,Dane!$A$2:$B$10,2)+2*GZ41+HA41)*GY$6)</f>
        <v/>
      </c>
      <c r="GZ41" s="10"/>
      <c r="HA41" s="10"/>
      <c r="HB41" s="10"/>
      <c r="HC41" s="37" t="str">
        <f>IF(HF41="","",(VLOOKUP(HF41,Dane!$A$2:$B$10,2)+2*HD41+HE41)*HC$6)</f>
        <v/>
      </c>
      <c r="HD41" s="10"/>
      <c r="HE41" s="10"/>
      <c r="HF41" s="10"/>
      <c r="HG41" s="37" t="str">
        <f>IF(HJ41="","",(VLOOKUP(HJ41,Dane!$A$2:$B$10,2)+2*HH41+HI41)*HG$6)</f>
        <v/>
      </c>
      <c r="HH41" s="10"/>
      <c r="HI41" s="10"/>
      <c r="HJ41" s="10"/>
      <c r="HK41" s="37" t="str">
        <f>IF(HN41="","",(VLOOKUP(HN41,Dane!$A$2:$B$10,2)+2*HL41+HM41)*HK$6)</f>
        <v/>
      </c>
      <c r="HL41" s="10"/>
      <c r="HM41" s="10"/>
      <c r="HN41" s="10"/>
      <c r="HO41" s="37" t="str">
        <f>IF(HR41="","",(VLOOKUP(HR41,Dane!$A$2:$B$10,2)+2*HP41+HQ41)*HO$6)</f>
        <v/>
      </c>
      <c r="HP41" s="10"/>
      <c r="HQ41" s="10"/>
      <c r="HR41" s="10"/>
      <c r="HS41" s="37" t="str">
        <f>IF(HV41="","",(VLOOKUP(HV41,Dane!$A$2:$B$10,2)+2*HT41+HU41)*HS$6)</f>
        <v/>
      </c>
      <c r="HT41" s="10"/>
      <c r="HU41" s="10"/>
      <c r="HV41" s="10"/>
      <c r="HW41" s="37" t="str">
        <f>IF(HZ41="","",(VLOOKUP(HZ41,Dane!$A$2:$B$10,2)+2*HX41+HY41)*HW$6)</f>
        <v/>
      </c>
      <c r="HX41" s="10"/>
      <c r="HY41" s="10"/>
      <c r="HZ41" s="10"/>
      <c r="IA41" s="37" t="str">
        <f>IF(ID41="","",(VLOOKUP(ID41,Dane!$A$2:$B$10,2)+2*IB41+IC41)*IA$6)</f>
        <v/>
      </c>
      <c r="IB41" s="10"/>
      <c r="IC41" s="10"/>
      <c r="ID41" s="10"/>
      <c r="IE41" s="37" t="str">
        <f>IF(IH41="","",(VLOOKUP(IH41,Dane!$A$2:$B$10,2)+2*IF41+IG41)*IE$6)</f>
        <v/>
      </c>
      <c r="IF41" s="10"/>
      <c r="IG41" s="10"/>
      <c r="IH41" s="10"/>
      <c r="II41" s="37" t="str">
        <f>IF(IL41="","",(VLOOKUP(IL41,Dane!$A$2:$B$10,2)+2*IJ41+IK41)*II$6)</f>
        <v/>
      </c>
      <c r="IJ41" s="10"/>
      <c r="IK41" s="10"/>
      <c r="IL41" s="10"/>
      <c r="IM41" s="37" t="str">
        <f>IF(IP41="","",(VLOOKUP(IP41,Dane!$A$2:$B$10,2)+2*IN41+IO41)*IM$6)</f>
        <v/>
      </c>
      <c r="IN41" s="10"/>
      <c r="IO41" s="10"/>
      <c r="IP41" s="10"/>
      <c r="IQ41" s="37" t="str">
        <f>IF(IT41="","",(VLOOKUP(IT41,Dane!$A$2:$B$10,2)+2*IR41+IS41)*IQ$6)</f>
        <v/>
      </c>
      <c r="IR41" s="10"/>
      <c r="IS41" s="10"/>
      <c r="IT41" s="10"/>
      <c r="IU41" s="37" t="str">
        <f>IF(IX41="","",(VLOOKUP(IX41,Dane!$A$2:$B$10,2)+2*IV41+IW41)*IU$6)</f>
        <v/>
      </c>
      <c r="IV41" s="10"/>
      <c r="IW41" s="10"/>
      <c r="IX41" s="10"/>
      <c r="IY41" s="37" t="str">
        <f>IF(JB41="","",(VLOOKUP(JB41,Dane!$A$2:$B$10,2)+2*IZ41+JA41)*IY$6)</f>
        <v/>
      </c>
      <c r="IZ41" s="10"/>
      <c r="JA41" s="10"/>
      <c r="JB41" s="10"/>
      <c r="JC41" s="37" t="str">
        <f>IF(JF41="","",(VLOOKUP(JF41,Dane!$A$2:$B$10,2)+2*JD41+JE41)*JC$6)</f>
        <v/>
      </c>
      <c r="JD41" s="10"/>
      <c r="JE41" s="10"/>
      <c r="JF41" s="10"/>
      <c r="JG41" s="37" t="str">
        <f>IF(JJ41="","",(VLOOKUP(JJ41,Dane!$A$2:$B$10,2)+2*JH41+JI41)*JG$6)</f>
        <v/>
      </c>
      <c r="JH41" s="10"/>
      <c r="JI41" s="10"/>
      <c r="JJ41" s="10"/>
      <c r="JK41" s="37" t="str">
        <f>IF(JN41="","",(VLOOKUP(JN41,Dane!$A$2:$B$10,2)+2*JL41+JM41)*JK$6)</f>
        <v/>
      </c>
      <c r="JL41" s="10"/>
      <c r="JM41" s="10"/>
      <c r="JN41" s="10"/>
      <c r="JO41" s="37" t="str">
        <f>IF(JR41="","",(VLOOKUP(JR41,Dane!$A$2:$B$10,2)+2*JP41+JQ41)*JO$6)</f>
        <v/>
      </c>
      <c r="JP41" s="10"/>
      <c r="JQ41" s="10"/>
      <c r="JR41" s="10"/>
      <c r="JS41" s="37">
        <f>IF(JV41="","",(VLOOKUP(JV41,Dane!$A$2:$B$10,2)+2*JT41+JU41)*JS$6)</f>
        <v>51</v>
      </c>
      <c r="JT41" s="11">
        <v>4</v>
      </c>
      <c r="JU41" s="11">
        <v>0</v>
      </c>
      <c r="JV41" s="11">
        <v>1</v>
      </c>
      <c r="JW41" s="37" t="str">
        <f>IF(JZ41="","",(VLOOKUP(JZ41,Dane!$A$2:$B$10,2)+2*JX41+JY41)*JW$6)</f>
        <v/>
      </c>
      <c r="JX41" s="10"/>
      <c r="JY41" s="10"/>
      <c r="JZ41" s="10"/>
      <c r="KA41" s="37">
        <f>IF(KD41="","",(VLOOKUP(KD41,Dane!$A$2:$B$10,2)+2*KB41+KC41)*KA$6)</f>
        <v>31.5</v>
      </c>
      <c r="KB41" s="11">
        <v>1</v>
      </c>
      <c r="KC41" s="11">
        <v>3</v>
      </c>
      <c r="KD41" s="11">
        <v>4</v>
      </c>
      <c r="KE41" s="37" t="str">
        <f>IF(KH41="","",(VLOOKUP(KH41,Dane!$A$2:$B$10,2)+2*KF41+KG41)*KE$6)</f>
        <v/>
      </c>
      <c r="KF41" s="10"/>
      <c r="KG41" s="10"/>
      <c r="KH41" s="10"/>
      <c r="KI41" s="37" t="str">
        <f>IF(KL41="","",(VLOOKUP(KL41,Dane!$A$2:$B$10,2)+2*KJ41+KK41)*KI$6)</f>
        <v/>
      </c>
      <c r="KJ41" s="10"/>
      <c r="KK41" s="10"/>
      <c r="KL41" s="10"/>
      <c r="KM41" s="37">
        <f>IF(KP41="","",(VLOOKUP(KP41,Dane!$A$2:$B$10,2)+2*KN41+KO41)*KM$6)</f>
        <v>48</v>
      </c>
      <c r="KN41" s="11">
        <v>4</v>
      </c>
      <c r="KO41" s="11">
        <v>1</v>
      </c>
      <c r="KP41" s="11">
        <v>2</v>
      </c>
      <c r="KQ41" s="37" t="str">
        <f>IF(KT41="","",(VLOOKUP(KT41,Dane!$A$2:$B$10,2)+2*KR41+KS41)*KQ$6)</f>
        <v/>
      </c>
      <c r="KR41" s="10"/>
      <c r="KS41" s="10"/>
      <c r="KT41" s="10"/>
      <c r="KU41" s="37" t="str">
        <f>IF(KX41="","",(VLOOKUP(KX41,Dane!$A$2:$B$10,2)+2*KV41+KW41)*KU$6)</f>
        <v/>
      </c>
      <c r="KV41" s="10"/>
      <c r="KW41" s="10"/>
      <c r="KX41" s="10"/>
      <c r="KY41" s="37" t="str">
        <f>IF(LB41="","",(VLOOKUP(LB41,Dane!$A$2:$B$10,2)+2*KZ41+LA41)*KY$6)</f>
        <v/>
      </c>
      <c r="KZ41" s="10"/>
      <c r="LA41" s="10"/>
      <c r="LB41" s="10"/>
      <c r="LC41" s="37" t="str">
        <f>IF(LF41="","",(VLOOKUP(LF41,Dane!$A$2:$B$10,2)+2*LD41+LE41)*LC$6)</f>
        <v/>
      </c>
      <c r="LD41" s="10"/>
      <c r="LE41" s="10"/>
      <c r="LF41" s="10"/>
      <c r="LG41" s="37" t="str">
        <f>IF(LJ41="","",(VLOOKUP(LJ41,Dane!$A$2:$B$10,2)+2*LH41+LI41)*LG$6)</f>
        <v/>
      </c>
      <c r="LH41" s="10"/>
      <c r="LI41" s="10"/>
      <c r="LJ41" s="10"/>
      <c r="LK41" s="37" t="str">
        <f>IF(LN41="","",(VLOOKUP(LN41,Dane!$A$2:$B$10,2)+2*LL41+LM41)*LK$6)</f>
        <v/>
      </c>
      <c r="LL41" s="10"/>
      <c r="LM41" s="10"/>
      <c r="LN41" s="10"/>
      <c r="LO41" s="37" t="str">
        <f>IF(LR41="","",(VLOOKUP(LR41,Dane!$A$2:$B$10,2)+2*LP41+LQ41)*LO$6)</f>
        <v/>
      </c>
      <c r="LP41" s="10"/>
      <c r="LQ41" s="10"/>
      <c r="LR41" s="10"/>
      <c r="LS41" s="37" t="str">
        <f>IF(LV41="","",(VLOOKUP(LV41,Dane!$A$2:$B$10,2)+2*LT41+LU41)*LS$6)</f>
        <v/>
      </c>
      <c r="LT41" s="10"/>
      <c r="LU41" s="10"/>
      <c r="LV41" s="10"/>
      <c r="LW41" s="37" t="str">
        <f>IF(LZ41="","",(VLOOKUP(LZ41,Dane!$A$2:$B$10,2)+2*LX41+LY41)*LW$6)</f>
        <v/>
      </c>
      <c r="LX41" s="10"/>
      <c r="LY41" s="10"/>
      <c r="LZ41" s="10"/>
      <c r="MA41" s="37" t="str">
        <f>IF(MD41="","",(VLOOKUP(MD41,Dane!$A$2:$B$10,2)+2*MB41+MC41)*MA$6)</f>
        <v/>
      </c>
      <c r="MB41" s="10"/>
      <c r="MC41" s="10"/>
      <c r="MD41" s="10"/>
      <c r="ME41" s="37" t="str">
        <f>IF(MH41="","",(VLOOKUP(MH41,Dane!$A$2:$B$10,2)+2*MF41+MG41)*ME$6)</f>
        <v/>
      </c>
      <c r="MF41" s="10"/>
      <c r="MG41" s="10"/>
      <c r="MH41" s="10"/>
      <c r="MI41" s="37" t="str">
        <f>IF(ML41="","",(VLOOKUP(ML41,Dane!$A$2:$B$10,2)+2*MJ41+MK41)*MI$6)</f>
        <v/>
      </c>
      <c r="MJ41" s="10"/>
      <c r="MK41" s="10"/>
      <c r="ML41" s="10"/>
      <c r="MM41" s="37" t="str">
        <f>IF(MP41="","",(VLOOKUP(MP41,Dane!$A$2:$B$10,2)+2*MN41+MO41)*MM$6)</f>
        <v/>
      </c>
      <c r="MN41" s="10"/>
      <c r="MO41" s="10"/>
      <c r="MP41" s="10"/>
      <c r="MQ41" s="37" t="str">
        <f>IF(MT41="","",(VLOOKUP(MT41,Dane!$A$2:$B$10,2)+2*MR41+MS41)*MQ$6)</f>
        <v/>
      </c>
      <c r="MR41" s="10"/>
      <c r="MS41" s="10"/>
      <c r="MT41" s="10"/>
      <c r="MU41" s="37" t="str">
        <f>IF(MX41="","",(VLOOKUP(MX41,Dane!$A$2:$B$10,2)+2*MV41+MW41)*MU$6)</f>
        <v/>
      </c>
      <c r="MV41" s="10"/>
      <c r="MW41" s="10"/>
      <c r="MX41" s="10"/>
      <c r="MY41" s="37">
        <f>IF(NB41="","",(VLOOKUP(NB41,Dane!$A$2:$B$10,2)+2*MZ41+NA41)*MY$6)</f>
        <v>12</v>
      </c>
      <c r="MZ41" s="11">
        <v>1</v>
      </c>
      <c r="NA41" s="11">
        <v>2</v>
      </c>
      <c r="NB41" s="11">
        <v>0</v>
      </c>
      <c r="NC41" s="37">
        <f>IF(NF41="","",(VLOOKUP(NF41,Dane!$A$2:$B$10,2)+2*ND41+NE41)*NC$6)</f>
        <v>39</v>
      </c>
      <c r="ND41" s="11">
        <v>2</v>
      </c>
      <c r="NE41" s="11">
        <v>0</v>
      </c>
      <c r="NF41" s="11">
        <v>1</v>
      </c>
      <c r="NG41" s="37" t="str">
        <f>IF(NJ41="","",(VLOOKUP(NJ41,Dane!$A$2:$B$10,2)+2*NH41+NI41)*NG$6)</f>
        <v/>
      </c>
      <c r="NH41" s="10"/>
      <c r="NI41" s="10"/>
      <c r="NJ41" s="10"/>
      <c r="NK41" s="37" t="str">
        <f>IF(NN41="","",(VLOOKUP(NN41,Dane!$A$2:$B$10,2)+2*NL41+NM41)*NK$6)</f>
        <v/>
      </c>
      <c r="NL41" s="10"/>
      <c r="NM41" s="10"/>
      <c r="NN41" s="10"/>
      <c r="NO41" s="37" t="str">
        <f>IF(NR41="","",(VLOOKUP(NR41,Dane!$A$2:$B$10,2)+2*NP41+NQ41)*NO$6)</f>
        <v/>
      </c>
      <c r="NP41" s="10"/>
      <c r="NQ41" s="10"/>
      <c r="NR41" s="10"/>
      <c r="NS41" s="37" t="str">
        <f>IF(NV41="","",(VLOOKUP(NV41,Dane!$A$2:$B$10,2)+2*NT41+NU41)*NS$6)</f>
        <v/>
      </c>
      <c r="NT41" s="10"/>
      <c r="NU41" s="10"/>
      <c r="NV41" s="13"/>
    </row>
    <row r="42" spans="1:386" x14ac:dyDescent="0.25">
      <c r="A42" s="6">
        <v>36</v>
      </c>
      <c r="B42" s="7" t="s">
        <v>227</v>
      </c>
      <c r="C42" s="8">
        <v>1992</v>
      </c>
      <c r="D42" s="54" t="str">
        <f>VLOOKUP(C42,Dane!$A$17:$B$34,2)</f>
        <v>senior</v>
      </c>
      <c r="E42" s="43" t="s">
        <v>228</v>
      </c>
      <c r="F42" s="49">
        <f t="shared" si="153"/>
        <v>192.5</v>
      </c>
      <c r="G42" s="47">
        <f t="shared" si="152"/>
        <v>192.5</v>
      </c>
      <c r="H42" s="47" t="str">
        <f t="shared" si="152"/>
        <v/>
      </c>
      <c r="I42" s="47" t="str">
        <f t="shared" si="152"/>
        <v/>
      </c>
      <c r="J42" s="47" t="str">
        <f t="shared" si="152"/>
        <v/>
      </c>
      <c r="K42" s="47" t="str">
        <f t="shared" si="152"/>
        <v/>
      </c>
      <c r="L42" s="47" t="str">
        <f t="shared" si="152"/>
        <v/>
      </c>
      <c r="M42" s="47" t="str">
        <f t="shared" si="152"/>
        <v/>
      </c>
      <c r="N42" s="47" t="str">
        <f t="shared" si="152"/>
        <v/>
      </c>
      <c r="O42" s="47" t="str">
        <f t="shared" si="152"/>
        <v/>
      </c>
      <c r="P42" s="47" t="str">
        <f t="shared" si="152"/>
        <v/>
      </c>
      <c r="Q42" s="45" t="str">
        <f t="shared" si="154"/>
        <v/>
      </c>
      <c r="R42" s="39" t="str">
        <f t="shared" si="155"/>
        <v/>
      </c>
      <c r="S42" s="39" t="str">
        <f t="shared" si="156"/>
        <v/>
      </c>
      <c r="T42" s="39" t="str">
        <f t="shared" si="157"/>
        <v/>
      </c>
      <c r="U42" s="39" t="str">
        <f t="shared" si="158"/>
        <v/>
      </c>
      <c r="V42" s="39" t="str">
        <f t="shared" si="159"/>
        <v/>
      </c>
      <c r="W42" s="39" t="str">
        <f t="shared" si="160"/>
        <v/>
      </c>
      <c r="X42" s="39" t="str">
        <f t="shared" si="161"/>
        <v/>
      </c>
      <c r="Y42" s="39" t="str">
        <f t="shared" si="162"/>
        <v/>
      </c>
      <c r="Z42" s="39" t="str">
        <f t="shared" si="163"/>
        <v/>
      </c>
      <c r="AA42" s="39">
        <f t="shared" si="164"/>
        <v>192.5</v>
      </c>
      <c r="AB42" s="39" t="str">
        <f t="shared" si="165"/>
        <v/>
      </c>
      <c r="AC42" s="39" t="str">
        <f t="shared" si="166"/>
        <v/>
      </c>
      <c r="AD42" s="39" t="str">
        <f t="shared" si="167"/>
        <v/>
      </c>
      <c r="AE42" s="39" t="str">
        <f t="shared" si="168"/>
        <v/>
      </c>
      <c r="AF42" s="39" t="str">
        <f t="shared" si="169"/>
        <v/>
      </c>
      <c r="AG42" s="39" t="str">
        <f t="shared" si="170"/>
        <v/>
      </c>
      <c r="AH42" s="39" t="str">
        <f t="shared" si="171"/>
        <v/>
      </c>
      <c r="AI42" s="39" t="str">
        <f t="shared" si="172"/>
        <v/>
      </c>
      <c r="AJ42" s="39" t="str">
        <f t="shared" si="173"/>
        <v/>
      </c>
      <c r="AK42" s="39" t="str">
        <f t="shared" si="174"/>
        <v/>
      </c>
      <c r="AL42" s="39" t="str">
        <f t="shared" si="175"/>
        <v/>
      </c>
      <c r="AM42" s="39" t="str">
        <f t="shared" si="176"/>
        <v/>
      </c>
      <c r="AN42" s="39" t="str">
        <f t="shared" si="177"/>
        <v/>
      </c>
      <c r="AO42" s="39" t="str">
        <f t="shared" si="178"/>
        <v/>
      </c>
      <c r="AP42" s="39" t="str">
        <f t="shared" si="179"/>
        <v/>
      </c>
      <c r="AQ42" s="39" t="str">
        <f t="shared" si="180"/>
        <v/>
      </c>
      <c r="AR42" s="39" t="str">
        <f t="shared" si="181"/>
        <v/>
      </c>
      <c r="AS42" s="39" t="str">
        <f t="shared" si="182"/>
        <v/>
      </c>
      <c r="AT42" s="39" t="str">
        <f t="shared" si="183"/>
        <v/>
      </c>
      <c r="AU42" s="39" t="str">
        <f t="shared" si="184"/>
        <v/>
      </c>
      <c r="AV42" s="39" t="str">
        <f t="shared" si="185"/>
        <v/>
      </c>
      <c r="AW42" s="39" t="str">
        <f t="shared" si="186"/>
        <v/>
      </c>
      <c r="AX42" s="39" t="str">
        <f t="shared" si="187"/>
        <v/>
      </c>
      <c r="AY42" s="39" t="str">
        <f t="shared" si="188"/>
        <v/>
      </c>
      <c r="AZ42" s="39" t="str">
        <f t="shared" si="189"/>
        <v/>
      </c>
      <c r="BA42" s="39" t="str">
        <f t="shared" si="190"/>
        <v/>
      </c>
      <c r="BB42" s="39" t="str">
        <f t="shared" si="191"/>
        <v/>
      </c>
      <c r="BC42" s="39" t="str">
        <f t="shared" si="192"/>
        <v/>
      </c>
      <c r="BD42" s="39" t="str">
        <f t="shared" si="193"/>
        <v/>
      </c>
      <c r="BE42" s="39" t="str">
        <f t="shared" si="194"/>
        <v/>
      </c>
      <c r="BF42" s="39" t="str">
        <f t="shared" si="195"/>
        <v/>
      </c>
      <c r="BG42" s="39" t="str">
        <f t="shared" si="196"/>
        <v/>
      </c>
      <c r="BH42" s="39" t="str">
        <f t="shared" si="197"/>
        <v/>
      </c>
      <c r="BI42" s="39" t="str">
        <f t="shared" si="198"/>
        <v/>
      </c>
      <c r="BJ42" s="39" t="str">
        <f t="shared" si="199"/>
        <v/>
      </c>
      <c r="BK42" s="39" t="str">
        <f t="shared" si="200"/>
        <v/>
      </c>
      <c r="BL42" s="39" t="str">
        <f t="shared" si="201"/>
        <v/>
      </c>
      <c r="BM42" s="39" t="str">
        <f t="shared" si="202"/>
        <v/>
      </c>
      <c r="BN42" s="39" t="str">
        <f t="shared" si="203"/>
        <v/>
      </c>
      <c r="BO42" s="39" t="str">
        <f t="shared" si="204"/>
        <v/>
      </c>
      <c r="BP42" s="39" t="str">
        <f t="shared" si="205"/>
        <v/>
      </c>
      <c r="BQ42" s="39" t="str">
        <f t="shared" si="206"/>
        <v/>
      </c>
      <c r="BR42" s="39" t="str">
        <f t="shared" si="207"/>
        <v/>
      </c>
      <c r="BS42" s="39" t="str">
        <f t="shared" si="208"/>
        <v/>
      </c>
      <c r="BT42" s="39" t="str">
        <f t="shared" si="209"/>
        <v/>
      </c>
      <c r="BU42" s="39" t="str">
        <f t="shared" si="210"/>
        <v/>
      </c>
      <c r="BV42" s="39" t="str">
        <f t="shared" si="211"/>
        <v/>
      </c>
      <c r="BW42" s="39" t="str">
        <f t="shared" si="212"/>
        <v/>
      </c>
      <c r="BX42" s="39" t="str">
        <f t="shared" si="213"/>
        <v/>
      </c>
      <c r="BY42" s="39" t="str">
        <f t="shared" si="214"/>
        <v/>
      </c>
      <c r="BZ42" s="39" t="str">
        <f t="shared" si="215"/>
        <v/>
      </c>
      <c r="CA42" s="39" t="str">
        <f t="shared" si="216"/>
        <v/>
      </c>
      <c r="CB42" s="39" t="str">
        <f t="shared" si="217"/>
        <v/>
      </c>
      <c r="CC42" s="39" t="str">
        <f t="shared" si="218"/>
        <v/>
      </c>
      <c r="CD42" s="39" t="str">
        <f t="shared" si="219"/>
        <v/>
      </c>
      <c r="CE42" s="39" t="str">
        <f t="shared" si="220"/>
        <v/>
      </c>
      <c r="CF42" s="39" t="str">
        <f t="shared" si="221"/>
        <v/>
      </c>
      <c r="CG42" s="39" t="str">
        <f t="shared" si="222"/>
        <v/>
      </c>
      <c r="CH42" s="39" t="str">
        <f t="shared" si="223"/>
        <v/>
      </c>
      <c r="CI42" s="39" t="str">
        <f t="shared" si="224"/>
        <v/>
      </c>
      <c r="CJ42" s="39" t="str">
        <f t="shared" si="225"/>
        <v/>
      </c>
      <c r="CK42" s="39" t="str">
        <f t="shared" si="226"/>
        <v/>
      </c>
      <c r="CL42" s="39" t="str">
        <f t="shared" si="227"/>
        <v/>
      </c>
      <c r="CM42" s="37" t="str">
        <f>IF(CP42="","",(VLOOKUP(CP42,Dane!$A$2:$B$10,2)+2*CN42+CO42)*CM$6)</f>
        <v/>
      </c>
      <c r="CN42" s="10"/>
      <c r="CO42" s="10"/>
      <c r="CP42" s="10"/>
      <c r="CQ42" s="37" t="str">
        <f>IF(CT42="","",(VLOOKUP(CT42,Dane!$A$2:$B$10,2)+2*CR42+CS42)*CQ$6)</f>
        <v/>
      </c>
      <c r="CR42" s="10"/>
      <c r="CS42" s="10"/>
      <c r="CT42" s="10"/>
      <c r="CU42" s="37" t="str">
        <f>IF(CX42="","",(VLOOKUP(CX42,Dane!$A$2:$B$10,2)+2*CV42+CW42)*CU$6)</f>
        <v/>
      </c>
      <c r="CV42" s="10"/>
      <c r="CW42" s="10"/>
      <c r="CX42" s="10"/>
      <c r="CY42" s="37" t="str">
        <f>IF(DB42="","",(VLOOKUP(DB42,Dane!$A$2:$B$10,2)+2*CZ42+DA42)*CY$6)</f>
        <v/>
      </c>
      <c r="CZ42" s="10"/>
      <c r="DA42" s="10"/>
      <c r="DB42" s="10"/>
      <c r="DC42" s="37" t="str">
        <f>IF(DF42="","",(VLOOKUP(DF42,Dane!$A$2:$B$10,2)+2*DD42+DE42)*DC$6)</f>
        <v/>
      </c>
      <c r="DD42" s="10"/>
      <c r="DE42" s="10"/>
      <c r="DF42" s="10"/>
      <c r="DG42" s="37" t="str">
        <f>IF(DJ42="","",(VLOOKUP(DJ42,Dane!$A$2:$B$10,2)+2*DH42+DI42)*DG$6)</f>
        <v/>
      </c>
      <c r="DH42" s="10"/>
      <c r="DI42" s="10"/>
      <c r="DJ42" s="10"/>
      <c r="DK42" s="37" t="str">
        <f>IF(DN42="","",(VLOOKUP(DN42,Dane!$A$2:$B$10,2)+2*DL42+DM42)*DK$6)</f>
        <v/>
      </c>
      <c r="DL42" s="10"/>
      <c r="DM42" s="10"/>
      <c r="DN42" s="10"/>
      <c r="DO42" s="37" t="str">
        <f>IF(DR42="","",(VLOOKUP(DR42,Dane!$A$2:$B$10,2)+2*DP42+DQ42)*DO$6)</f>
        <v/>
      </c>
      <c r="DP42" s="10"/>
      <c r="DQ42" s="10"/>
      <c r="DR42" s="10"/>
      <c r="DS42" s="37" t="str">
        <f>IF(DV42="","",(VLOOKUP(DV42,Dane!$A$2:$B$10,2)+2*DT42+DU42)*DS$6)</f>
        <v/>
      </c>
      <c r="DT42" s="10"/>
      <c r="DU42" s="10"/>
      <c r="DV42" s="10"/>
      <c r="DW42" s="37" t="str">
        <f>IF(DZ42="","",(VLOOKUP(DZ42,Dane!$A$2:$B$10,2)+2*DX42+DY42)*DW$6)</f>
        <v/>
      </c>
      <c r="DX42" s="10"/>
      <c r="DY42" s="10"/>
      <c r="DZ42" s="10"/>
      <c r="EA42" s="37">
        <f>IF(ED42="","",(VLOOKUP(ED42,Dane!$A$2:$B$10,2)+2*EB42+EC42)*EA$6)</f>
        <v>192.5</v>
      </c>
      <c r="EB42" s="11">
        <v>1</v>
      </c>
      <c r="EC42" s="11">
        <v>2</v>
      </c>
      <c r="ED42" s="11">
        <v>7</v>
      </c>
      <c r="EE42" s="37" t="str">
        <f>IF(EH42="","",(VLOOKUP(EH42,Dane!$A$2:$B$10,2)+2*EF42+EG42)*EE$6)</f>
        <v/>
      </c>
      <c r="EF42" s="10"/>
      <c r="EG42" s="10"/>
      <c r="EH42" s="10"/>
      <c r="EI42" s="37" t="str">
        <f>IF(EL42="","",(VLOOKUP(EL42,Dane!$A$2:$B$10,2)+2*EJ42+EK42)*EI$6)</f>
        <v/>
      </c>
      <c r="EJ42" s="10"/>
      <c r="EK42" s="10"/>
      <c r="EL42" s="10"/>
      <c r="EM42" s="37" t="str">
        <f>IF(EP42="","",(VLOOKUP(EP42,Dane!$A$2:$B$10,2)+2*EN42+EO42)*EM$6)</f>
        <v/>
      </c>
      <c r="EN42" s="10"/>
      <c r="EO42" s="10"/>
      <c r="EP42" s="10"/>
      <c r="EQ42" s="37" t="str">
        <f>IF(ET42="","",(VLOOKUP(ET42,Dane!$A$2:$B$10,2)+2*ER42+ES42)*EQ$6)</f>
        <v/>
      </c>
      <c r="ER42" s="10"/>
      <c r="ES42" s="10"/>
      <c r="ET42" s="10"/>
      <c r="EU42" s="37" t="str">
        <f>IF(EX42="","",(VLOOKUP(EX42,Dane!$A$2:$B$10,2)+2*EV42+EW42)*EU$6)</f>
        <v/>
      </c>
      <c r="EV42" s="10"/>
      <c r="EW42" s="10"/>
      <c r="EX42" s="10"/>
      <c r="EY42" s="37" t="str">
        <f>IF(FB42="","",(VLOOKUP(FB42,Dane!$A$2:$B$10,2)+2*EZ42+FA42)*EY$6)</f>
        <v/>
      </c>
      <c r="EZ42" s="10"/>
      <c r="FA42" s="10"/>
      <c r="FB42" s="10"/>
      <c r="FC42" s="37" t="str">
        <f>IF(FF42="","",(VLOOKUP(FF42,Dane!$A$2:$B$10,2)+2*FD42+FE42)*FC$6)</f>
        <v/>
      </c>
      <c r="FD42" s="10"/>
      <c r="FE42" s="10"/>
      <c r="FF42" s="10"/>
      <c r="FG42" s="37" t="str">
        <f>IF(FJ42="","",(VLOOKUP(FJ42,Dane!$A$2:$B$10,2)+2*FH42+FI42)*FG$6)</f>
        <v/>
      </c>
      <c r="FH42" s="10"/>
      <c r="FI42" s="10"/>
      <c r="FJ42" s="10"/>
      <c r="FK42" s="37" t="str">
        <f>IF(FN42="","",(VLOOKUP(FN42,Dane!$A$2:$B$10,2)+2*FL42+FM42)*FK$6)</f>
        <v/>
      </c>
      <c r="FL42" s="10"/>
      <c r="FM42" s="10"/>
      <c r="FN42" s="10"/>
      <c r="FO42" s="37" t="str">
        <f>IF(FR42="","",(VLOOKUP(FR42,Dane!$A$2:$B$10,2)+2*FP42+FQ42)*FO$6)</f>
        <v/>
      </c>
      <c r="FP42" s="10"/>
      <c r="FQ42" s="10"/>
      <c r="FR42" s="10"/>
      <c r="FS42" s="37" t="str">
        <f>IF(FV42="","",(VLOOKUP(FV42,Dane!$A$2:$B$10,2)+2*FT42+FU42)*FS$6)</f>
        <v/>
      </c>
      <c r="FT42" s="10"/>
      <c r="FU42" s="10"/>
      <c r="FV42" s="10"/>
      <c r="FW42" s="37" t="str">
        <f>IF(FZ42="","",(VLOOKUP(FZ42,Dane!$A$2:$B$10,2)+2*FX42+FY42)*FW$6)</f>
        <v/>
      </c>
      <c r="FX42" s="10"/>
      <c r="FY42" s="10"/>
      <c r="FZ42" s="10"/>
      <c r="GA42" s="37" t="str">
        <f>IF(GD42="","",(VLOOKUP(GD42,Dane!$A$2:$B$10,2)+2*GB42+GC42)*GA$6)</f>
        <v/>
      </c>
      <c r="GB42" s="10"/>
      <c r="GC42" s="10"/>
      <c r="GD42" s="10"/>
      <c r="GE42" s="37" t="str">
        <f>IF(GH42="","",(VLOOKUP(GH42,Dane!$A$2:$B$10,2)+2*GF42+GG42)*GE$6)</f>
        <v/>
      </c>
      <c r="GF42" s="10"/>
      <c r="GG42" s="10"/>
      <c r="GH42" s="10"/>
      <c r="GI42" s="37" t="str">
        <f>IF(GL42="","",(VLOOKUP(GL42,Dane!$A$2:$B$10,2)+2*GJ42+GK42)*GI$6)</f>
        <v/>
      </c>
      <c r="GJ42" s="10"/>
      <c r="GK42" s="10"/>
      <c r="GL42" s="10"/>
      <c r="GM42" s="37" t="str">
        <f>IF(GP42="","",(VLOOKUP(GP42,Dane!$A$2:$B$10,2)+2*GN42+GO42)*GM$6)</f>
        <v/>
      </c>
      <c r="GN42" s="10"/>
      <c r="GO42" s="10"/>
      <c r="GP42" s="10"/>
      <c r="GQ42" s="37" t="str">
        <f>IF(GT42="","",(VLOOKUP(GT42,Dane!$A$2:$B$10,2)+2*GR42+GS42)*GQ$6)</f>
        <v/>
      </c>
      <c r="GR42" s="10"/>
      <c r="GS42" s="10"/>
      <c r="GT42" s="10"/>
      <c r="GU42" s="37" t="str">
        <f>IF(GX42="","",(VLOOKUP(GX42,Dane!$A$2:$B$10,2)+2*GV42+GW42)*GU$6)</f>
        <v/>
      </c>
      <c r="GV42" s="10"/>
      <c r="GW42" s="10"/>
      <c r="GX42" s="10"/>
      <c r="GY42" s="37" t="str">
        <f>IF(HB42="","",(VLOOKUP(HB42,Dane!$A$2:$B$10,2)+2*GZ42+HA42)*GY$6)</f>
        <v/>
      </c>
      <c r="GZ42" s="10"/>
      <c r="HA42" s="10"/>
      <c r="HB42" s="10"/>
      <c r="HC42" s="37" t="str">
        <f>IF(HF42="","",(VLOOKUP(HF42,Dane!$A$2:$B$10,2)+2*HD42+HE42)*HC$6)</f>
        <v/>
      </c>
      <c r="HD42" s="10"/>
      <c r="HE42" s="10"/>
      <c r="HF42" s="10"/>
      <c r="HG42" s="37" t="str">
        <f>IF(HJ42="","",(VLOOKUP(HJ42,Dane!$A$2:$B$10,2)+2*HH42+HI42)*HG$6)</f>
        <v/>
      </c>
      <c r="HH42" s="10"/>
      <c r="HI42" s="10"/>
      <c r="HJ42" s="10"/>
      <c r="HK42" s="37" t="str">
        <f>IF(HN42="","",(VLOOKUP(HN42,Dane!$A$2:$B$10,2)+2*HL42+HM42)*HK$6)</f>
        <v/>
      </c>
      <c r="HL42" s="10"/>
      <c r="HM42" s="10"/>
      <c r="HN42" s="10"/>
      <c r="HO42" s="37" t="str">
        <f>IF(HR42="","",(VLOOKUP(HR42,Dane!$A$2:$B$10,2)+2*HP42+HQ42)*HO$6)</f>
        <v/>
      </c>
      <c r="HP42" s="10"/>
      <c r="HQ42" s="10"/>
      <c r="HR42" s="10"/>
      <c r="HS42" s="37" t="str">
        <f>IF(HV42="","",(VLOOKUP(HV42,Dane!$A$2:$B$10,2)+2*HT42+HU42)*HS$6)</f>
        <v/>
      </c>
      <c r="HT42" s="10"/>
      <c r="HU42" s="10"/>
      <c r="HV42" s="10"/>
      <c r="HW42" s="37" t="str">
        <f>IF(HZ42="","",(VLOOKUP(HZ42,Dane!$A$2:$B$10,2)+2*HX42+HY42)*HW$6)</f>
        <v/>
      </c>
      <c r="HX42" s="10"/>
      <c r="HY42" s="10"/>
      <c r="HZ42" s="10"/>
      <c r="IA42" s="37" t="str">
        <f>IF(ID42="","",(VLOOKUP(ID42,Dane!$A$2:$B$10,2)+2*IB42+IC42)*IA$6)</f>
        <v/>
      </c>
      <c r="IB42" s="10"/>
      <c r="IC42" s="10"/>
      <c r="ID42" s="10"/>
      <c r="IE42" s="37" t="str">
        <f>IF(IH42="","",(VLOOKUP(IH42,Dane!$A$2:$B$10,2)+2*IF42+IG42)*IE$6)</f>
        <v/>
      </c>
      <c r="IF42" s="10"/>
      <c r="IG42" s="10"/>
      <c r="IH42" s="10"/>
      <c r="II42" s="37" t="str">
        <f>IF(IL42="","",(VLOOKUP(IL42,Dane!$A$2:$B$10,2)+2*IJ42+IK42)*II$6)</f>
        <v/>
      </c>
      <c r="IJ42" s="10"/>
      <c r="IK42" s="10"/>
      <c r="IL42" s="10"/>
      <c r="IM42" s="37" t="str">
        <f>IF(IP42="","",(VLOOKUP(IP42,Dane!$A$2:$B$10,2)+2*IN42+IO42)*IM$6)</f>
        <v/>
      </c>
      <c r="IN42" s="10"/>
      <c r="IO42" s="10"/>
      <c r="IP42" s="10"/>
      <c r="IQ42" s="37" t="str">
        <f>IF(IT42="","",(VLOOKUP(IT42,Dane!$A$2:$B$10,2)+2*IR42+IS42)*IQ$6)</f>
        <v/>
      </c>
      <c r="IR42" s="10"/>
      <c r="IS42" s="10"/>
      <c r="IT42" s="10"/>
      <c r="IU42" s="37" t="str">
        <f>IF(IX42="","",(VLOOKUP(IX42,Dane!$A$2:$B$10,2)+2*IV42+IW42)*IU$6)</f>
        <v/>
      </c>
      <c r="IV42" s="10"/>
      <c r="IW42" s="10"/>
      <c r="IX42" s="10"/>
      <c r="IY42" s="37" t="str">
        <f>IF(JB42="","",(VLOOKUP(JB42,Dane!$A$2:$B$10,2)+2*IZ42+JA42)*IY$6)</f>
        <v/>
      </c>
      <c r="IZ42" s="10"/>
      <c r="JA42" s="10"/>
      <c r="JB42" s="10"/>
      <c r="JC42" s="37" t="str">
        <f>IF(JF42="","",(VLOOKUP(JF42,Dane!$A$2:$B$10,2)+2*JD42+JE42)*JC$6)</f>
        <v/>
      </c>
      <c r="JD42" s="10"/>
      <c r="JE42" s="10"/>
      <c r="JF42" s="10"/>
      <c r="JG42" s="37" t="str">
        <f>IF(JJ42="","",(VLOOKUP(JJ42,Dane!$A$2:$B$10,2)+2*JH42+JI42)*JG$6)</f>
        <v/>
      </c>
      <c r="JH42" s="10"/>
      <c r="JI42" s="10"/>
      <c r="JJ42" s="10"/>
      <c r="JK42" s="37" t="str">
        <f>IF(JN42="","",(VLOOKUP(JN42,Dane!$A$2:$B$10,2)+2*JL42+JM42)*JK$6)</f>
        <v/>
      </c>
      <c r="JL42" s="10"/>
      <c r="JM42" s="10"/>
      <c r="JN42" s="10"/>
      <c r="JO42" s="37" t="str">
        <f>IF(JR42="","",(VLOOKUP(JR42,Dane!$A$2:$B$10,2)+2*JP42+JQ42)*JO$6)</f>
        <v/>
      </c>
      <c r="JP42" s="10"/>
      <c r="JQ42" s="10"/>
      <c r="JR42" s="10"/>
      <c r="JS42" s="37" t="str">
        <f>IF(JV42="","",(VLOOKUP(JV42,Dane!$A$2:$B$10,2)+2*JT42+JU42)*JS$6)</f>
        <v/>
      </c>
      <c r="JT42" s="10"/>
      <c r="JU42" s="10"/>
      <c r="JV42" s="10"/>
      <c r="JW42" s="37" t="str">
        <f>IF(JZ42="","",(VLOOKUP(JZ42,Dane!$A$2:$B$10,2)+2*JX42+JY42)*JW$6)</f>
        <v/>
      </c>
      <c r="JX42" s="10"/>
      <c r="JY42" s="10"/>
      <c r="JZ42" s="10"/>
      <c r="KA42" s="37" t="str">
        <f>IF(KD42="","",(VLOOKUP(KD42,Dane!$A$2:$B$10,2)+2*KB42+KC42)*KA$6)</f>
        <v/>
      </c>
      <c r="KB42" s="10"/>
      <c r="KC42" s="10"/>
      <c r="KD42" s="10"/>
      <c r="KE42" s="37" t="str">
        <f>IF(KH42="","",(VLOOKUP(KH42,Dane!$A$2:$B$10,2)+2*KF42+KG42)*KE$6)</f>
        <v/>
      </c>
      <c r="KF42" s="10"/>
      <c r="KG42" s="10"/>
      <c r="KH42" s="10"/>
      <c r="KI42" s="37" t="str">
        <f>IF(KL42="","",(VLOOKUP(KL42,Dane!$A$2:$B$10,2)+2*KJ42+KK42)*KI$6)</f>
        <v/>
      </c>
      <c r="KJ42" s="10"/>
      <c r="KK42" s="10"/>
      <c r="KL42" s="10"/>
      <c r="KM42" s="37" t="str">
        <f>IF(KP42="","",(VLOOKUP(KP42,Dane!$A$2:$B$10,2)+2*KN42+KO42)*KM$6)</f>
        <v/>
      </c>
      <c r="KN42" s="10"/>
      <c r="KO42" s="10"/>
      <c r="KP42" s="10"/>
      <c r="KQ42" s="37" t="str">
        <f>IF(KT42="","",(VLOOKUP(KT42,Dane!$A$2:$B$10,2)+2*KR42+KS42)*KQ$6)</f>
        <v/>
      </c>
      <c r="KR42" s="10"/>
      <c r="KS42" s="10"/>
      <c r="KT42" s="10"/>
      <c r="KU42" s="37" t="str">
        <f>IF(KX42="","",(VLOOKUP(KX42,Dane!$A$2:$B$10,2)+2*KV42+KW42)*KU$6)</f>
        <v/>
      </c>
      <c r="KV42" s="10"/>
      <c r="KW42" s="10"/>
      <c r="KX42" s="10"/>
      <c r="KY42" s="37" t="str">
        <f>IF(LB42="","",(VLOOKUP(LB42,Dane!$A$2:$B$10,2)+2*KZ42+LA42)*KY$6)</f>
        <v/>
      </c>
      <c r="KZ42" s="10"/>
      <c r="LA42" s="10"/>
      <c r="LB42" s="10"/>
      <c r="LC42" s="37" t="str">
        <f>IF(LF42="","",(VLOOKUP(LF42,Dane!$A$2:$B$10,2)+2*LD42+LE42)*LC$6)</f>
        <v/>
      </c>
      <c r="LD42" s="10"/>
      <c r="LE42" s="10"/>
      <c r="LF42" s="10"/>
      <c r="LG42" s="37" t="str">
        <f>IF(LJ42="","",(VLOOKUP(LJ42,Dane!$A$2:$B$10,2)+2*LH42+LI42)*LG$6)</f>
        <v/>
      </c>
      <c r="LH42" s="10"/>
      <c r="LI42" s="10"/>
      <c r="LJ42" s="10"/>
      <c r="LK42" s="37" t="str">
        <f>IF(LN42="","",(VLOOKUP(LN42,Dane!$A$2:$B$10,2)+2*LL42+LM42)*LK$6)</f>
        <v/>
      </c>
      <c r="LL42" s="10"/>
      <c r="LM42" s="10"/>
      <c r="LN42" s="10"/>
      <c r="LO42" s="37" t="str">
        <f>IF(LR42="","",(VLOOKUP(LR42,Dane!$A$2:$B$10,2)+2*LP42+LQ42)*LO$6)</f>
        <v/>
      </c>
      <c r="LP42" s="10"/>
      <c r="LQ42" s="10"/>
      <c r="LR42" s="10"/>
      <c r="LS42" s="37" t="str">
        <f>IF(LV42="","",(VLOOKUP(LV42,Dane!$A$2:$B$10,2)+2*LT42+LU42)*LS$6)</f>
        <v/>
      </c>
      <c r="LT42" s="10"/>
      <c r="LU42" s="10"/>
      <c r="LV42" s="10"/>
      <c r="LW42" s="37" t="str">
        <f>IF(LZ42="","",(VLOOKUP(LZ42,Dane!$A$2:$B$10,2)+2*LX42+LY42)*LW$6)</f>
        <v/>
      </c>
      <c r="LX42" s="10"/>
      <c r="LY42" s="10"/>
      <c r="LZ42" s="10"/>
      <c r="MA42" s="37" t="str">
        <f>IF(MD42="","",(VLOOKUP(MD42,Dane!$A$2:$B$10,2)+2*MB42+MC42)*MA$6)</f>
        <v/>
      </c>
      <c r="MB42" s="10"/>
      <c r="MC42" s="10"/>
      <c r="MD42" s="10"/>
      <c r="ME42" s="37" t="str">
        <f>IF(MH42="","",(VLOOKUP(MH42,Dane!$A$2:$B$10,2)+2*MF42+MG42)*ME$6)</f>
        <v/>
      </c>
      <c r="MF42" s="10"/>
      <c r="MG42" s="10"/>
      <c r="MH42" s="10"/>
      <c r="MI42" s="37" t="str">
        <f>IF(ML42="","",(VLOOKUP(ML42,Dane!$A$2:$B$10,2)+2*MJ42+MK42)*MI$6)</f>
        <v/>
      </c>
      <c r="MJ42" s="10"/>
      <c r="MK42" s="10"/>
      <c r="ML42" s="10"/>
      <c r="MM42" s="37" t="str">
        <f>IF(MP42="","",(VLOOKUP(MP42,Dane!$A$2:$B$10,2)+2*MN42+MO42)*MM$6)</f>
        <v/>
      </c>
      <c r="MN42" s="10"/>
      <c r="MO42" s="10"/>
      <c r="MP42" s="10"/>
      <c r="MQ42" s="37" t="str">
        <f>IF(MT42="","",(VLOOKUP(MT42,Dane!$A$2:$B$10,2)+2*MR42+MS42)*MQ$6)</f>
        <v/>
      </c>
      <c r="MR42" s="10"/>
      <c r="MS42" s="10"/>
      <c r="MT42" s="10"/>
      <c r="MU42" s="37" t="str">
        <f>IF(MX42="","",(VLOOKUP(MX42,Dane!$A$2:$B$10,2)+2*MV42+MW42)*MU$6)</f>
        <v/>
      </c>
      <c r="MV42" s="10"/>
      <c r="MW42" s="10"/>
      <c r="MX42" s="10"/>
      <c r="MY42" s="37" t="str">
        <f>IF(NB42="","",(VLOOKUP(NB42,Dane!$A$2:$B$10,2)+2*MZ42+NA42)*MY$6)</f>
        <v/>
      </c>
      <c r="MZ42" s="10"/>
      <c r="NA42" s="10"/>
      <c r="NB42" s="10"/>
      <c r="NC42" s="37" t="str">
        <f>IF(NF42="","",(VLOOKUP(NF42,Dane!$A$2:$B$10,2)+2*ND42+NE42)*NC$6)</f>
        <v/>
      </c>
      <c r="ND42" s="10"/>
      <c r="NE42" s="10"/>
      <c r="NF42" s="10"/>
      <c r="NG42" s="37" t="str">
        <f>IF(NJ42="","",(VLOOKUP(NJ42,Dane!$A$2:$B$10,2)+2*NH42+NI42)*NG$6)</f>
        <v/>
      </c>
      <c r="NH42" s="10"/>
      <c r="NI42" s="10"/>
      <c r="NJ42" s="10"/>
      <c r="NK42" s="37" t="str">
        <f>IF(NN42="","",(VLOOKUP(NN42,Dane!$A$2:$B$10,2)+2*NL42+NM42)*NK$6)</f>
        <v/>
      </c>
      <c r="NL42" s="10"/>
      <c r="NM42" s="10"/>
      <c r="NN42" s="10"/>
      <c r="NO42" s="37" t="str">
        <f>IF(NR42="","",(VLOOKUP(NR42,Dane!$A$2:$B$10,2)+2*NP42+NQ42)*NO$6)</f>
        <v/>
      </c>
      <c r="NP42" s="10"/>
      <c r="NQ42" s="10"/>
      <c r="NR42" s="10"/>
      <c r="NS42" s="37" t="str">
        <f>IF(NV42="","",(VLOOKUP(NV42,Dane!$A$2:$B$10,2)+2*NT42+NU42)*NS$6)</f>
        <v/>
      </c>
      <c r="NT42" s="10"/>
      <c r="NU42" s="10"/>
      <c r="NV42" s="13"/>
    </row>
    <row r="43" spans="1:386" x14ac:dyDescent="0.25">
      <c r="A43" s="6">
        <v>37</v>
      </c>
      <c r="B43" s="7" t="s">
        <v>229</v>
      </c>
      <c r="C43" s="8">
        <v>2004</v>
      </c>
      <c r="D43" s="54" t="str">
        <f>VLOOKUP(C43,Dane!$A$17:$B$34,2)</f>
        <v>dziecko</v>
      </c>
      <c r="E43" s="43" t="s">
        <v>230</v>
      </c>
      <c r="F43" s="49">
        <f t="shared" si="153"/>
        <v>179.5</v>
      </c>
      <c r="G43" s="47">
        <f t="shared" si="152"/>
        <v>50</v>
      </c>
      <c r="H43" s="47">
        <f t="shared" si="152"/>
        <v>42</v>
      </c>
      <c r="I43" s="47">
        <f t="shared" si="152"/>
        <v>37.5</v>
      </c>
      <c r="J43" s="47">
        <f t="shared" si="152"/>
        <v>34</v>
      </c>
      <c r="K43" s="47">
        <f t="shared" si="152"/>
        <v>16</v>
      </c>
      <c r="L43" s="47" t="str">
        <f t="shared" si="152"/>
        <v/>
      </c>
      <c r="M43" s="47" t="str">
        <f t="shared" si="152"/>
        <v/>
      </c>
      <c r="N43" s="47" t="str">
        <f t="shared" si="152"/>
        <v/>
      </c>
      <c r="O43" s="47" t="str">
        <f t="shared" si="152"/>
        <v/>
      </c>
      <c r="P43" s="47" t="str">
        <f t="shared" si="152"/>
        <v/>
      </c>
      <c r="Q43" s="45" t="str">
        <f t="shared" si="154"/>
        <v/>
      </c>
      <c r="R43" s="39" t="str">
        <f t="shared" si="155"/>
        <v/>
      </c>
      <c r="S43" s="39" t="str">
        <f t="shared" si="156"/>
        <v/>
      </c>
      <c r="T43" s="39" t="str">
        <f t="shared" si="157"/>
        <v/>
      </c>
      <c r="U43" s="39" t="str">
        <f t="shared" si="158"/>
        <v/>
      </c>
      <c r="V43" s="39" t="str">
        <f t="shared" si="159"/>
        <v/>
      </c>
      <c r="W43" s="39" t="str">
        <f t="shared" si="160"/>
        <v/>
      </c>
      <c r="X43" s="39">
        <f t="shared" si="161"/>
        <v>34</v>
      </c>
      <c r="Y43" s="39" t="str">
        <f t="shared" si="162"/>
        <v/>
      </c>
      <c r="Z43" s="39" t="str">
        <f t="shared" si="163"/>
        <v/>
      </c>
      <c r="AA43" s="39" t="str">
        <f t="shared" si="164"/>
        <v/>
      </c>
      <c r="AB43" s="39" t="str">
        <f t="shared" si="165"/>
        <v/>
      </c>
      <c r="AC43" s="39" t="str">
        <f t="shared" si="166"/>
        <v/>
      </c>
      <c r="AD43" s="39">
        <f t="shared" si="167"/>
        <v>50</v>
      </c>
      <c r="AE43" s="39" t="str">
        <f t="shared" si="168"/>
        <v/>
      </c>
      <c r="AF43" s="39" t="str">
        <f t="shared" si="169"/>
        <v/>
      </c>
      <c r="AG43" s="39" t="str">
        <f t="shared" si="170"/>
        <v/>
      </c>
      <c r="AH43" s="39" t="str">
        <f t="shared" si="171"/>
        <v/>
      </c>
      <c r="AI43" s="39" t="str">
        <f t="shared" si="172"/>
        <v/>
      </c>
      <c r="AJ43" s="39" t="str">
        <f t="shared" si="173"/>
        <v/>
      </c>
      <c r="AK43" s="39">
        <f t="shared" si="174"/>
        <v>42</v>
      </c>
      <c r="AL43" s="39" t="str">
        <f t="shared" si="175"/>
        <v/>
      </c>
      <c r="AM43" s="39" t="str">
        <f t="shared" si="176"/>
        <v/>
      </c>
      <c r="AN43" s="39" t="str">
        <f t="shared" si="177"/>
        <v/>
      </c>
      <c r="AO43" s="39">
        <f t="shared" si="178"/>
        <v>37.5</v>
      </c>
      <c r="AP43" s="39" t="str">
        <f t="shared" si="179"/>
        <v/>
      </c>
      <c r="AQ43" s="39" t="str">
        <f t="shared" si="180"/>
        <v/>
      </c>
      <c r="AR43" s="39" t="str">
        <f t="shared" si="181"/>
        <v/>
      </c>
      <c r="AS43" s="39" t="str">
        <f t="shared" si="182"/>
        <v/>
      </c>
      <c r="AT43" s="39" t="str">
        <f t="shared" si="183"/>
        <v/>
      </c>
      <c r="AU43" s="39">
        <f t="shared" si="184"/>
        <v>16</v>
      </c>
      <c r="AV43" s="39" t="str">
        <f t="shared" si="185"/>
        <v/>
      </c>
      <c r="AW43" s="39" t="str">
        <f t="shared" si="186"/>
        <v/>
      </c>
      <c r="AX43" s="39" t="str">
        <f t="shared" si="187"/>
        <v/>
      </c>
      <c r="AY43" s="39" t="str">
        <f t="shared" si="188"/>
        <v/>
      </c>
      <c r="AZ43" s="39" t="str">
        <f t="shared" si="189"/>
        <v/>
      </c>
      <c r="BA43" s="39" t="str">
        <f t="shared" si="190"/>
        <v/>
      </c>
      <c r="BB43" s="39" t="str">
        <f t="shared" si="191"/>
        <v/>
      </c>
      <c r="BC43" s="39" t="str">
        <f t="shared" si="192"/>
        <v/>
      </c>
      <c r="BD43" s="39" t="str">
        <f t="shared" si="193"/>
        <v/>
      </c>
      <c r="BE43" s="39" t="str">
        <f t="shared" si="194"/>
        <v/>
      </c>
      <c r="BF43" s="39" t="str">
        <f t="shared" si="195"/>
        <v/>
      </c>
      <c r="BG43" s="39" t="str">
        <f t="shared" si="196"/>
        <v/>
      </c>
      <c r="BH43" s="39" t="str">
        <f t="shared" si="197"/>
        <v/>
      </c>
      <c r="BI43" s="39" t="str">
        <f t="shared" si="198"/>
        <v/>
      </c>
      <c r="BJ43" s="39" t="str">
        <f t="shared" si="199"/>
        <v/>
      </c>
      <c r="BK43" s="39" t="str">
        <f t="shared" si="200"/>
        <v/>
      </c>
      <c r="BL43" s="39" t="str">
        <f t="shared" si="201"/>
        <v/>
      </c>
      <c r="BM43" s="39" t="str">
        <f t="shared" si="202"/>
        <v/>
      </c>
      <c r="BN43" s="39" t="str">
        <f t="shared" si="203"/>
        <v/>
      </c>
      <c r="BO43" s="39" t="str">
        <f t="shared" si="204"/>
        <v/>
      </c>
      <c r="BP43" s="39" t="str">
        <f t="shared" si="205"/>
        <v/>
      </c>
      <c r="BQ43" s="39" t="str">
        <f t="shared" si="206"/>
        <v/>
      </c>
      <c r="BR43" s="39" t="str">
        <f t="shared" si="207"/>
        <v/>
      </c>
      <c r="BS43" s="39" t="str">
        <f t="shared" si="208"/>
        <v/>
      </c>
      <c r="BT43" s="39" t="str">
        <f t="shared" si="209"/>
        <v/>
      </c>
      <c r="BU43" s="39" t="str">
        <f t="shared" si="210"/>
        <v/>
      </c>
      <c r="BV43" s="39" t="str">
        <f t="shared" si="211"/>
        <v/>
      </c>
      <c r="BW43" s="39" t="str">
        <f t="shared" si="212"/>
        <v/>
      </c>
      <c r="BX43" s="39" t="str">
        <f t="shared" si="213"/>
        <v/>
      </c>
      <c r="BY43" s="39" t="str">
        <f t="shared" si="214"/>
        <v/>
      </c>
      <c r="BZ43" s="39" t="str">
        <f t="shared" si="215"/>
        <v/>
      </c>
      <c r="CA43" s="39" t="str">
        <f t="shared" si="216"/>
        <v/>
      </c>
      <c r="CB43" s="39" t="str">
        <f t="shared" si="217"/>
        <v/>
      </c>
      <c r="CC43" s="39" t="str">
        <f t="shared" si="218"/>
        <v/>
      </c>
      <c r="CD43" s="39" t="str">
        <f t="shared" si="219"/>
        <v/>
      </c>
      <c r="CE43" s="39" t="str">
        <f t="shared" si="220"/>
        <v/>
      </c>
      <c r="CF43" s="39" t="str">
        <f t="shared" si="221"/>
        <v/>
      </c>
      <c r="CG43" s="39" t="str">
        <f t="shared" si="222"/>
        <v/>
      </c>
      <c r="CH43" s="39" t="str">
        <f t="shared" si="223"/>
        <v/>
      </c>
      <c r="CI43" s="39" t="str">
        <f t="shared" si="224"/>
        <v/>
      </c>
      <c r="CJ43" s="39" t="str">
        <f t="shared" si="225"/>
        <v/>
      </c>
      <c r="CK43" s="39" t="str">
        <f t="shared" si="226"/>
        <v/>
      </c>
      <c r="CL43" s="39" t="str">
        <f t="shared" si="227"/>
        <v/>
      </c>
      <c r="CM43" s="37" t="str">
        <f>IF(CP43="","",(VLOOKUP(CP43,Dane!$A$2:$B$10,2)+2*CN43+CO43)*CM$6)</f>
        <v/>
      </c>
      <c r="CN43" s="10"/>
      <c r="CO43" s="10"/>
      <c r="CP43" s="10"/>
      <c r="CQ43" s="37" t="str">
        <f>IF(CT43="","",(VLOOKUP(CT43,Dane!$A$2:$B$10,2)+2*CR43+CS43)*CQ$6)</f>
        <v/>
      </c>
      <c r="CR43" s="10"/>
      <c r="CS43" s="10"/>
      <c r="CT43" s="10"/>
      <c r="CU43" s="37" t="str">
        <f>IF(CX43="","",(VLOOKUP(CX43,Dane!$A$2:$B$10,2)+2*CV43+CW43)*CU$6)</f>
        <v/>
      </c>
      <c r="CV43" s="10"/>
      <c r="CW43" s="10"/>
      <c r="CX43" s="10"/>
      <c r="CY43" s="37" t="str">
        <f>IF(DB43="","",(VLOOKUP(DB43,Dane!$A$2:$B$10,2)+2*CZ43+DA43)*CY$6)</f>
        <v/>
      </c>
      <c r="CZ43" s="10"/>
      <c r="DA43" s="10"/>
      <c r="DB43" s="10"/>
      <c r="DC43" s="37" t="str">
        <f>IF(DF43="","",(VLOOKUP(DF43,Dane!$A$2:$B$10,2)+2*DD43+DE43)*DC$6)</f>
        <v/>
      </c>
      <c r="DD43" s="10"/>
      <c r="DE43" s="10"/>
      <c r="DF43" s="10"/>
      <c r="DG43" s="37" t="str">
        <f>IF(DJ43="","",(VLOOKUP(DJ43,Dane!$A$2:$B$10,2)+2*DH43+DI43)*DG$6)</f>
        <v/>
      </c>
      <c r="DH43" s="10"/>
      <c r="DI43" s="10"/>
      <c r="DJ43" s="10"/>
      <c r="DK43" s="37" t="str">
        <f>IF(DN43="","",(VLOOKUP(DN43,Dane!$A$2:$B$10,2)+2*DL43+DM43)*DK$6)</f>
        <v/>
      </c>
      <c r="DL43" s="10"/>
      <c r="DM43" s="10"/>
      <c r="DN43" s="10"/>
      <c r="DO43" s="37">
        <f>IF(DR43="","",(VLOOKUP(DR43,Dane!$A$2:$B$10,2)+2*DP43+DQ43)*DO$6)</f>
        <v>34</v>
      </c>
      <c r="DP43" s="11">
        <v>4</v>
      </c>
      <c r="DQ43" s="11">
        <v>0</v>
      </c>
      <c r="DR43" s="11">
        <v>1</v>
      </c>
      <c r="DS43" s="37" t="str">
        <f>IF(DV43="","",(VLOOKUP(DV43,Dane!$A$2:$B$10,2)+2*DT43+DU43)*DS$6)</f>
        <v/>
      </c>
      <c r="DT43" s="10"/>
      <c r="DU43" s="10"/>
      <c r="DV43" s="10"/>
      <c r="DW43" s="37" t="str">
        <f>IF(DZ43="","",(VLOOKUP(DZ43,Dane!$A$2:$B$10,2)+2*DX43+DY43)*DW$6)</f>
        <v/>
      </c>
      <c r="DX43" s="10"/>
      <c r="DY43" s="10"/>
      <c r="DZ43" s="10"/>
      <c r="EA43" s="37" t="str">
        <f>IF(ED43="","",(VLOOKUP(ED43,Dane!$A$2:$B$10,2)+2*EB43+EC43)*EA$6)</f>
        <v/>
      </c>
      <c r="EB43" s="10"/>
      <c r="EC43" s="10"/>
      <c r="ED43" s="10"/>
      <c r="EE43" s="37" t="str">
        <f>IF(EH43="","",(VLOOKUP(EH43,Dane!$A$2:$B$10,2)+2*EF43+EG43)*EE$6)</f>
        <v/>
      </c>
      <c r="EF43" s="10"/>
      <c r="EG43" s="10"/>
      <c r="EH43" s="10"/>
      <c r="EI43" s="37" t="str">
        <f>IF(EL43="","",(VLOOKUP(EL43,Dane!$A$2:$B$10,2)+2*EJ43+EK43)*EI$6)</f>
        <v/>
      </c>
      <c r="EJ43" s="10"/>
      <c r="EK43" s="10"/>
      <c r="EL43" s="10"/>
      <c r="EM43" s="37">
        <f>IF(EP43="","",(VLOOKUP(EP43,Dane!$A$2:$B$10,2)+2*EN43+EO43)*EM$6)</f>
        <v>50</v>
      </c>
      <c r="EN43" s="11">
        <v>3</v>
      </c>
      <c r="EO43" s="11">
        <v>1</v>
      </c>
      <c r="EP43" s="11">
        <v>3</v>
      </c>
      <c r="EQ43" s="37" t="str">
        <f>IF(ET43="","",(VLOOKUP(ET43,Dane!$A$2:$B$10,2)+2*ER43+ES43)*EQ$6)</f>
        <v/>
      </c>
      <c r="ER43" s="10"/>
      <c r="ES43" s="10"/>
      <c r="ET43" s="10"/>
      <c r="EU43" s="37" t="str">
        <f>IF(EX43="","",(VLOOKUP(EX43,Dane!$A$2:$B$10,2)+2*EV43+EW43)*EU$6)</f>
        <v/>
      </c>
      <c r="EV43" s="10"/>
      <c r="EW43" s="10"/>
      <c r="EX43" s="10"/>
      <c r="EY43" s="37" t="str">
        <f>IF(FB43="","",(VLOOKUP(FB43,Dane!$A$2:$B$10,2)+2*EZ43+FA43)*EY$6)</f>
        <v/>
      </c>
      <c r="EZ43" s="10"/>
      <c r="FA43" s="10"/>
      <c r="FB43" s="10"/>
      <c r="FC43" s="37" t="str">
        <f>IF(FF43="","",(VLOOKUP(FF43,Dane!$A$2:$B$10,2)+2*FD43+FE43)*FC$6)</f>
        <v/>
      </c>
      <c r="FD43" s="10"/>
      <c r="FE43" s="10"/>
      <c r="FF43" s="10"/>
      <c r="FG43" s="37" t="str">
        <f>IF(FJ43="","",(VLOOKUP(FJ43,Dane!$A$2:$B$10,2)+2*FH43+FI43)*FG$6)</f>
        <v/>
      </c>
      <c r="FH43" s="10"/>
      <c r="FI43" s="10"/>
      <c r="FJ43" s="10"/>
      <c r="FK43" s="37" t="str">
        <f>IF(FN43="","",(VLOOKUP(FN43,Dane!$A$2:$B$10,2)+2*FL43+FM43)*FK$6)</f>
        <v/>
      </c>
      <c r="FL43" s="10"/>
      <c r="FM43" s="10"/>
      <c r="FN43" s="10"/>
      <c r="FO43" s="37">
        <f>IF(FR43="","",(VLOOKUP(FR43,Dane!$A$2:$B$10,2)+2*FP43+FQ43)*FO$6)</f>
        <v>42</v>
      </c>
      <c r="FP43" s="11">
        <v>3</v>
      </c>
      <c r="FQ43" s="11">
        <v>1</v>
      </c>
      <c r="FR43" s="11">
        <v>2</v>
      </c>
      <c r="FS43" s="37" t="str">
        <f>IF(FV43="","",(VLOOKUP(FV43,Dane!$A$2:$B$10,2)+2*FT43+FU43)*FS$6)</f>
        <v/>
      </c>
      <c r="FT43" s="10"/>
      <c r="FU43" s="10"/>
      <c r="FV43" s="10"/>
      <c r="FW43" s="37" t="str">
        <f>IF(FZ43="","",(VLOOKUP(FZ43,Dane!$A$2:$B$10,2)+2*FX43+FY43)*FW$6)</f>
        <v/>
      </c>
      <c r="FX43" s="10"/>
      <c r="FY43" s="10"/>
      <c r="FZ43" s="10"/>
      <c r="GA43" s="37" t="str">
        <f>IF(GD43="","",(VLOOKUP(GD43,Dane!$A$2:$B$10,2)+2*GB43+GC43)*GA$6)</f>
        <v/>
      </c>
      <c r="GB43" s="10"/>
      <c r="GC43" s="10"/>
      <c r="GD43" s="10"/>
      <c r="GE43" s="37">
        <f>IF(GH43="","",(VLOOKUP(GH43,Dane!$A$2:$B$10,2)+2*GF43+GG43)*GE$6)</f>
        <v>37.5</v>
      </c>
      <c r="GF43" s="11">
        <v>3</v>
      </c>
      <c r="GG43" s="11">
        <v>1</v>
      </c>
      <c r="GH43" s="11">
        <v>3</v>
      </c>
      <c r="GI43" s="37" t="str">
        <f>IF(GL43="","",(VLOOKUP(GL43,Dane!$A$2:$B$10,2)+2*GJ43+GK43)*GI$6)</f>
        <v/>
      </c>
      <c r="GJ43" s="10"/>
      <c r="GK43" s="10"/>
      <c r="GL43" s="10"/>
      <c r="GM43" s="37" t="str">
        <f>IF(GP43="","",(VLOOKUP(GP43,Dane!$A$2:$B$10,2)+2*GN43+GO43)*GM$6)</f>
        <v/>
      </c>
      <c r="GN43" s="10"/>
      <c r="GO43" s="10"/>
      <c r="GP43" s="10"/>
      <c r="GQ43" s="37" t="str">
        <f>IF(GT43="","",(VLOOKUP(GT43,Dane!$A$2:$B$10,2)+2*GR43+GS43)*GQ$6)</f>
        <v/>
      </c>
      <c r="GR43" s="10"/>
      <c r="GS43" s="10"/>
      <c r="GT43" s="10"/>
      <c r="GU43" s="37" t="str">
        <f>IF(GX43="","",(VLOOKUP(GX43,Dane!$A$2:$B$10,2)+2*GV43+GW43)*GU$6)</f>
        <v/>
      </c>
      <c r="GV43" s="10"/>
      <c r="GW43" s="10"/>
      <c r="GX43" s="10"/>
      <c r="GY43" s="37" t="str">
        <f>IF(HB43="","",(VLOOKUP(HB43,Dane!$A$2:$B$10,2)+2*GZ43+HA43)*GY$6)</f>
        <v/>
      </c>
      <c r="GZ43" s="10"/>
      <c r="HA43" s="10"/>
      <c r="HB43" s="10"/>
      <c r="HC43" s="37">
        <f>IF(HF43="","",(VLOOKUP(HF43,Dane!$A$2:$B$10,2)+2*HD43+HE43)*HC$6)</f>
        <v>16</v>
      </c>
      <c r="HD43" s="11">
        <v>0</v>
      </c>
      <c r="HE43" s="11">
        <v>2</v>
      </c>
      <c r="HF43" s="11">
        <v>0</v>
      </c>
      <c r="HG43" s="37" t="str">
        <f>IF(HJ43="","",(VLOOKUP(HJ43,Dane!$A$2:$B$10,2)+2*HH43+HI43)*HG$6)</f>
        <v/>
      </c>
      <c r="HH43" s="10"/>
      <c r="HI43" s="10"/>
      <c r="HJ43" s="10"/>
      <c r="HK43" s="37" t="str">
        <f>IF(HN43="","",(VLOOKUP(HN43,Dane!$A$2:$B$10,2)+2*HL43+HM43)*HK$6)</f>
        <v/>
      </c>
      <c r="HL43" s="10"/>
      <c r="HM43" s="10"/>
      <c r="HN43" s="10"/>
      <c r="HO43" s="37" t="str">
        <f>IF(HR43="","",(VLOOKUP(HR43,Dane!$A$2:$B$10,2)+2*HP43+HQ43)*HO$6)</f>
        <v/>
      </c>
      <c r="HP43" s="10"/>
      <c r="HQ43" s="10"/>
      <c r="HR43" s="10"/>
      <c r="HS43" s="37" t="str">
        <f>IF(HV43="","",(VLOOKUP(HV43,Dane!$A$2:$B$10,2)+2*HT43+HU43)*HS$6)</f>
        <v/>
      </c>
      <c r="HT43" s="10"/>
      <c r="HU43" s="10"/>
      <c r="HV43" s="10"/>
      <c r="HW43" s="37" t="str">
        <f>IF(HZ43="","",(VLOOKUP(HZ43,Dane!$A$2:$B$10,2)+2*HX43+HY43)*HW$6)</f>
        <v/>
      </c>
      <c r="HX43" s="10"/>
      <c r="HY43" s="10"/>
      <c r="HZ43" s="10"/>
      <c r="IA43" s="37" t="str">
        <f>IF(ID43="","",(VLOOKUP(ID43,Dane!$A$2:$B$10,2)+2*IB43+IC43)*IA$6)</f>
        <v/>
      </c>
      <c r="IB43" s="10"/>
      <c r="IC43" s="10"/>
      <c r="ID43" s="10"/>
      <c r="IE43" s="37" t="str">
        <f>IF(IH43="","",(VLOOKUP(IH43,Dane!$A$2:$B$10,2)+2*IF43+IG43)*IE$6)</f>
        <v/>
      </c>
      <c r="IF43" s="10"/>
      <c r="IG43" s="10"/>
      <c r="IH43" s="10"/>
      <c r="II43" s="37" t="str">
        <f>IF(IL43="","",(VLOOKUP(IL43,Dane!$A$2:$B$10,2)+2*IJ43+IK43)*II$6)</f>
        <v/>
      </c>
      <c r="IJ43" s="10"/>
      <c r="IK43" s="10"/>
      <c r="IL43" s="10"/>
      <c r="IM43" s="37" t="str">
        <f>IF(IP43="","",(VLOOKUP(IP43,Dane!$A$2:$B$10,2)+2*IN43+IO43)*IM$6)</f>
        <v/>
      </c>
      <c r="IN43" s="10"/>
      <c r="IO43" s="10"/>
      <c r="IP43" s="10"/>
      <c r="IQ43" s="37" t="str">
        <f>IF(IT43="","",(VLOOKUP(IT43,Dane!$A$2:$B$10,2)+2*IR43+IS43)*IQ$6)</f>
        <v/>
      </c>
      <c r="IR43" s="10"/>
      <c r="IS43" s="10"/>
      <c r="IT43" s="10"/>
      <c r="IU43" s="37" t="str">
        <f>IF(IX43="","",(VLOOKUP(IX43,Dane!$A$2:$B$10,2)+2*IV43+IW43)*IU$6)</f>
        <v/>
      </c>
      <c r="IV43" s="10"/>
      <c r="IW43" s="10"/>
      <c r="IX43" s="10"/>
      <c r="IY43" s="37" t="str">
        <f>IF(JB43="","",(VLOOKUP(JB43,Dane!$A$2:$B$10,2)+2*IZ43+JA43)*IY$6)</f>
        <v/>
      </c>
      <c r="IZ43" s="10"/>
      <c r="JA43" s="10"/>
      <c r="JB43" s="10"/>
      <c r="JC43" s="37" t="str">
        <f>IF(JF43="","",(VLOOKUP(JF43,Dane!$A$2:$B$10,2)+2*JD43+JE43)*JC$6)</f>
        <v/>
      </c>
      <c r="JD43" s="10"/>
      <c r="JE43" s="10"/>
      <c r="JF43" s="10"/>
      <c r="JG43" s="37" t="str">
        <f>IF(JJ43="","",(VLOOKUP(JJ43,Dane!$A$2:$B$10,2)+2*JH43+JI43)*JG$6)</f>
        <v/>
      </c>
      <c r="JH43" s="10"/>
      <c r="JI43" s="10"/>
      <c r="JJ43" s="10"/>
      <c r="JK43" s="37" t="str">
        <f>IF(JN43="","",(VLOOKUP(JN43,Dane!$A$2:$B$10,2)+2*JL43+JM43)*JK$6)</f>
        <v/>
      </c>
      <c r="JL43" s="10"/>
      <c r="JM43" s="10"/>
      <c r="JN43" s="10"/>
      <c r="JO43" s="37" t="str">
        <f>IF(JR43="","",(VLOOKUP(JR43,Dane!$A$2:$B$10,2)+2*JP43+JQ43)*JO$6)</f>
        <v/>
      </c>
      <c r="JP43" s="10"/>
      <c r="JQ43" s="10"/>
      <c r="JR43" s="10"/>
      <c r="JS43" s="37" t="str">
        <f>IF(JV43="","",(VLOOKUP(JV43,Dane!$A$2:$B$10,2)+2*JT43+JU43)*JS$6)</f>
        <v/>
      </c>
      <c r="JT43" s="10"/>
      <c r="JU43" s="10"/>
      <c r="JV43" s="10"/>
      <c r="JW43" s="37" t="str">
        <f>IF(JZ43="","",(VLOOKUP(JZ43,Dane!$A$2:$B$10,2)+2*JX43+JY43)*JW$6)</f>
        <v/>
      </c>
      <c r="JX43" s="10"/>
      <c r="JY43" s="10"/>
      <c r="JZ43" s="10"/>
      <c r="KA43" s="37" t="str">
        <f>IF(KD43="","",(VLOOKUP(KD43,Dane!$A$2:$B$10,2)+2*KB43+KC43)*KA$6)</f>
        <v/>
      </c>
      <c r="KB43" s="10"/>
      <c r="KC43" s="10"/>
      <c r="KD43" s="10"/>
      <c r="KE43" s="37" t="str">
        <f>IF(KH43="","",(VLOOKUP(KH43,Dane!$A$2:$B$10,2)+2*KF43+KG43)*KE$6)</f>
        <v/>
      </c>
      <c r="KF43" s="10"/>
      <c r="KG43" s="10"/>
      <c r="KH43" s="10"/>
      <c r="KI43" s="37" t="str">
        <f>IF(KL43="","",(VLOOKUP(KL43,Dane!$A$2:$B$10,2)+2*KJ43+KK43)*KI$6)</f>
        <v/>
      </c>
      <c r="KJ43" s="10"/>
      <c r="KK43" s="10"/>
      <c r="KL43" s="10"/>
      <c r="KM43" s="37" t="str">
        <f>IF(KP43="","",(VLOOKUP(KP43,Dane!$A$2:$B$10,2)+2*KN43+KO43)*KM$6)</f>
        <v/>
      </c>
      <c r="KN43" s="10"/>
      <c r="KO43" s="10"/>
      <c r="KP43" s="10"/>
      <c r="KQ43" s="37" t="str">
        <f>IF(KT43="","",(VLOOKUP(KT43,Dane!$A$2:$B$10,2)+2*KR43+KS43)*KQ$6)</f>
        <v/>
      </c>
      <c r="KR43" s="10"/>
      <c r="KS43" s="10"/>
      <c r="KT43" s="10"/>
      <c r="KU43" s="37" t="str">
        <f>IF(KX43="","",(VLOOKUP(KX43,Dane!$A$2:$B$10,2)+2*KV43+KW43)*KU$6)</f>
        <v/>
      </c>
      <c r="KV43" s="10"/>
      <c r="KW43" s="10"/>
      <c r="KX43" s="10"/>
      <c r="KY43" s="37" t="str">
        <f>IF(LB43="","",(VLOOKUP(LB43,Dane!$A$2:$B$10,2)+2*KZ43+LA43)*KY$6)</f>
        <v/>
      </c>
      <c r="KZ43" s="10"/>
      <c r="LA43" s="10"/>
      <c r="LB43" s="10"/>
      <c r="LC43" s="37" t="str">
        <f>IF(LF43="","",(VLOOKUP(LF43,Dane!$A$2:$B$10,2)+2*LD43+LE43)*LC$6)</f>
        <v/>
      </c>
      <c r="LD43" s="10"/>
      <c r="LE43" s="10"/>
      <c r="LF43" s="10"/>
      <c r="LG43" s="37" t="str">
        <f>IF(LJ43="","",(VLOOKUP(LJ43,Dane!$A$2:$B$10,2)+2*LH43+LI43)*LG$6)</f>
        <v/>
      </c>
      <c r="LH43" s="10"/>
      <c r="LI43" s="10"/>
      <c r="LJ43" s="10"/>
      <c r="LK43" s="37" t="str">
        <f>IF(LN43="","",(VLOOKUP(LN43,Dane!$A$2:$B$10,2)+2*LL43+LM43)*LK$6)</f>
        <v/>
      </c>
      <c r="LL43" s="10"/>
      <c r="LM43" s="10"/>
      <c r="LN43" s="10"/>
      <c r="LO43" s="37" t="str">
        <f>IF(LR43="","",(VLOOKUP(LR43,Dane!$A$2:$B$10,2)+2*LP43+LQ43)*LO$6)</f>
        <v/>
      </c>
      <c r="LP43" s="10"/>
      <c r="LQ43" s="10"/>
      <c r="LR43" s="10"/>
      <c r="LS43" s="37" t="str">
        <f>IF(LV43="","",(VLOOKUP(LV43,Dane!$A$2:$B$10,2)+2*LT43+LU43)*LS$6)</f>
        <v/>
      </c>
      <c r="LT43" s="10"/>
      <c r="LU43" s="10"/>
      <c r="LV43" s="10"/>
      <c r="LW43" s="37" t="str">
        <f>IF(LZ43="","",(VLOOKUP(LZ43,Dane!$A$2:$B$10,2)+2*LX43+LY43)*LW$6)</f>
        <v/>
      </c>
      <c r="LX43" s="10"/>
      <c r="LY43" s="10"/>
      <c r="LZ43" s="10"/>
      <c r="MA43" s="37" t="str">
        <f>IF(MD43="","",(VLOOKUP(MD43,Dane!$A$2:$B$10,2)+2*MB43+MC43)*MA$6)</f>
        <v/>
      </c>
      <c r="MB43" s="10"/>
      <c r="MC43" s="10"/>
      <c r="MD43" s="10"/>
      <c r="ME43" s="37" t="str">
        <f>IF(MH43="","",(VLOOKUP(MH43,Dane!$A$2:$B$10,2)+2*MF43+MG43)*ME$6)</f>
        <v/>
      </c>
      <c r="MF43" s="10"/>
      <c r="MG43" s="10"/>
      <c r="MH43" s="10"/>
      <c r="MI43" s="37" t="str">
        <f>IF(ML43="","",(VLOOKUP(ML43,Dane!$A$2:$B$10,2)+2*MJ43+MK43)*MI$6)</f>
        <v/>
      </c>
      <c r="MJ43" s="10"/>
      <c r="MK43" s="10"/>
      <c r="ML43" s="10"/>
      <c r="MM43" s="37" t="str">
        <f>IF(MP43="","",(VLOOKUP(MP43,Dane!$A$2:$B$10,2)+2*MN43+MO43)*MM$6)</f>
        <v/>
      </c>
      <c r="MN43" s="10"/>
      <c r="MO43" s="10"/>
      <c r="MP43" s="10"/>
      <c r="MQ43" s="37" t="str">
        <f>IF(MT43="","",(VLOOKUP(MT43,Dane!$A$2:$B$10,2)+2*MR43+MS43)*MQ$6)</f>
        <v/>
      </c>
      <c r="MR43" s="10"/>
      <c r="MS43" s="10"/>
      <c r="MT43" s="10"/>
      <c r="MU43" s="37" t="str">
        <f>IF(MX43="","",(VLOOKUP(MX43,Dane!$A$2:$B$10,2)+2*MV43+MW43)*MU$6)</f>
        <v/>
      </c>
      <c r="MV43" s="10"/>
      <c r="MW43" s="10"/>
      <c r="MX43" s="10"/>
      <c r="MY43" s="37" t="str">
        <f>IF(NB43="","",(VLOOKUP(NB43,Dane!$A$2:$B$10,2)+2*MZ43+NA43)*MY$6)</f>
        <v/>
      </c>
      <c r="MZ43" s="10"/>
      <c r="NA43" s="10"/>
      <c r="NB43" s="10"/>
      <c r="NC43" s="37" t="str">
        <f>IF(NF43="","",(VLOOKUP(NF43,Dane!$A$2:$B$10,2)+2*ND43+NE43)*NC$6)</f>
        <v/>
      </c>
      <c r="ND43" s="10"/>
      <c r="NE43" s="10"/>
      <c r="NF43" s="10"/>
      <c r="NG43" s="37" t="str">
        <f>IF(NJ43="","",(VLOOKUP(NJ43,Dane!$A$2:$B$10,2)+2*NH43+NI43)*NG$6)</f>
        <v/>
      </c>
      <c r="NH43" s="10"/>
      <c r="NI43" s="10"/>
      <c r="NJ43" s="10"/>
      <c r="NK43" s="37" t="str">
        <f>IF(NN43="","",(VLOOKUP(NN43,Dane!$A$2:$B$10,2)+2*NL43+NM43)*NK$6)</f>
        <v/>
      </c>
      <c r="NL43" s="10"/>
      <c r="NM43" s="10"/>
      <c r="NN43" s="10"/>
      <c r="NO43" s="37" t="str">
        <f>IF(NR43="","",(VLOOKUP(NR43,Dane!$A$2:$B$10,2)+2*NP43+NQ43)*NO$6)</f>
        <v/>
      </c>
      <c r="NP43" s="10"/>
      <c r="NQ43" s="10"/>
      <c r="NR43" s="10"/>
      <c r="NS43" s="37" t="str">
        <f>IF(NV43="","",(VLOOKUP(NV43,Dane!$A$2:$B$10,2)+2*NT43+NU43)*NS$6)</f>
        <v/>
      </c>
      <c r="NT43" s="10"/>
      <c r="NU43" s="10"/>
      <c r="NV43" s="13"/>
    </row>
    <row r="44" spans="1:386" x14ac:dyDescent="0.25">
      <c r="A44" s="6">
        <v>38</v>
      </c>
      <c r="B44" s="7" t="s">
        <v>231</v>
      </c>
      <c r="C44" s="8">
        <v>2004</v>
      </c>
      <c r="D44" s="54" t="str">
        <f>VLOOKUP(C44,Dane!$A$17:$B$34,2)</f>
        <v>dziecko</v>
      </c>
      <c r="E44" s="43" t="s">
        <v>232</v>
      </c>
      <c r="F44" s="49">
        <f t="shared" si="153"/>
        <v>167.5</v>
      </c>
      <c r="G44" s="47">
        <f t="shared" si="152"/>
        <v>42</v>
      </c>
      <c r="H44" s="47">
        <f t="shared" si="152"/>
        <v>37.5</v>
      </c>
      <c r="I44" s="47">
        <f t="shared" si="152"/>
        <v>34.5</v>
      </c>
      <c r="J44" s="47">
        <f t="shared" si="152"/>
        <v>22.5</v>
      </c>
      <c r="K44" s="47">
        <f t="shared" si="152"/>
        <v>22</v>
      </c>
      <c r="L44" s="47">
        <f t="shared" si="152"/>
        <v>9</v>
      </c>
      <c r="M44" s="47" t="str">
        <f t="shared" si="152"/>
        <v/>
      </c>
      <c r="N44" s="47" t="str">
        <f t="shared" si="152"/>
        <v/>
      </c>
      <c r="O44" s="47" t="str">
        <f t="shared" si="152"/>
        <v/>
      </c>
      <c r="P44" s="47" t="str">
        <f t="shared" si="152"/>
        <v/>
      </c>
      <c r="Q44" s="45" t="str">
        <f t="shared" si="154"/>
        <v/>
      </c>
      <c r="R44" s="39" t="str">
        <f t="shared" si="155"/>
        <v/>
      </c>
      <c r="S44" s="39" t="str">
        <f t="shared" si="156"/>
        <v/>
      </c>
      <c r="T44" s="39" t="str">
        <f t="shared" si="157"/>
        <v/>
      </c>
      <c r="U44" s="39" t="str">
        <f t="shared" si="158"/>
        <v/>
      </c>
      <c r="V44" s="39" t="str">
        <f t="shared" si="159"/>
        <v/>
      </c>
      <c r="W44" s="39" t="str">
        <f t="shared" si="160"/>
        <v/>
      </c>
      <c r="X44" s="39" t="str">
        <f t="shared" si="161"/>
        <v/>
      </c>
      <c r="Y44" s="39" t="str">
        <f t="shared" si="162"/>
        <v/>
      </c>
      <c r="Z44" s="39" t="str">
        <f t="shared" si="163"/>
        <v/>
      </c>
      <c r="AA44" s="39" t="str">
        <f t="shared" si="164"/>
        <v/>
      </c>
      <c r="AB44" s="39" t="str">
        <f t="shared" si="165"/>
        <v/>
      </c>
      <c r="AC44" s="39" t="str">
        <f t="shared" si="166"/>
        <v/>
      </c>
      <c r="AD44" s="39">
        <f t="shared" si="167"/>
        <v>42</v>
      </c>
      <c r="AE44" s="39" t="str">
        <f t="shared" si="168"/>
        <v/>
      </c>
      <c r="AF44" s="39" t="str">
        <f t="shared" si="169"/>
        <v/>
      </c>
      <c r="AG44" s="39" t="str">
        <f t="shared" si="170"/>
        <v/>
      </c>
      <c r="AH44" s="39" t="str">
        <f t="shared" si="171"/>
        <v/>
      </c>
      <c r="AI44" s="39" t="str">
        <f t="shared" si="172"/>
        <v/>
      </c>
      <c r="AJ44" s="39" t="str">
        <f t="shared" si="173"/>
        <v/>
      </c>
      <c r="AK44" s="39">
        <f t="shared" si="174"/>
        <v>37.5</v>
      </c>
      <c r="AL44" s="39" t="str">
        <f t="shared" si="175"/>
        <v/>
      </c>
      <c r="AM44" s="39" t="str">
        <f t="shared" si="176"/>
        <v/>
      </c>
      <c r="AN44" s="39" t="str">
        <f t="shared" si="177"/>
        <v/>
      </c>
      <c r="AO44" s="39">
        <f t="shared" si="178"/>
        <v>9</v>
      </c>
      <c r="AP44" s="39" t="str">
        <f t="shared" si="179"/>
        <v/>
      </c>
      <c r="AQ44" s="39" t="str">
        <f t="shared" si="180"/>
        <v/>
      </c>
      <c r="AR44" s="39" t="str">
        <f t="shared" si="181"/>
        <v/>
      </c>
      <c r="AS44" s="39" t="str">
        <f t="shared" si="182"/>
        <v/>
      </c>
      <c r="AT44" s="39" t="str">
        <f t="shared" si="183"/>
        <v/>
      </c>
      <c r="AU44" s="39" t="str">
        <f t="shared" si="184"/>
        <v/>
      </c>
      <c r="AV44" s="39">
        <f t="shared" si="185"/>
        <v>22</v>
      </c>
      <c r="AW44" s="39" t="str">
        <f t="shared" si="186"/>
        <v/>
      </c>
      <c r="AX44" s="39" t="str">
        <f t="shared" si="187"/>
        <v/>
      </c>
      <c r="AY44" s="39" t="str">
        <f t="shared" si="188"/>
        <v/>
      </c>
      <c r="AZ44" s="39" t="str">
        <f t="shared" si="189"/>
        <v/>
      </c>
      <c r="BA44" s="39" t="str">
        <f t="shared" si="190"/>
        <v/>
      </c>
      <c r="BB44" s="39" t="str">
        <f t="shared" si="191"/>
        <v/>
      </c>
      <c r="BC44" s="39" t="str">
        <f t="shared" si="192"/>
        <v/>
      </c>
      <c r="BD44" s="39" t="str">
        <f t="shared" si="193"/>
        <v/>
      </c>
      <c r="BE44" s="39" t="str">
        <f t="shared" si="194"/>
        <v/>
      </c>
      <c r="BF44" s="39" t="str">
        <f t="shared" si="195"/>
        <v/>
      </c>
      <c r="BG44" s="39" t="str">
        <f t="shared" si="196"/>
        <v/>
      </c>
      <c r="BH44" s="39" t="str">
        <f t="shared" si="197"/>
        <v/>
      </c>
      <c r="BI44" s="39" t="str">
        <f t="shared" si="198"/>
        <v/>
      </c>
      <c r="BJ44" s="39" t="str">
        <f t="shared" si="199"/>
        <v/>
      </c>
      <c r="BK44" s="39" t="str">
        <f t="shared" si="200"/>
        <v/>
      </c>
      <c r="BL44" s="39" t="str">
        <f t="shared" si="201"/>
        <v/>
      </c>
      <c r="BM44" s="39" t="str">
        <f t="shared" si="202"/>
        <v/>
      </c>
      <c r="BN44" s="39" t="str">
        <f t="shared" si="203"/>
        <v/>
      </c>
      <c r="BO44" s="39" t="str">
        <f t="shared" si="204"/>
        <v/>
      </c>
      <c r="BP44" s="39" t="str">
        <f t="shared" si="205"/>
        <v/>
      </c>
      <c r="BQ44" s="39">
        <f t="shared" si="206"/>
        <v>34.5</v>
      </c>
      <c r="BR44" s="39" t="str">
        <f t="shared" si="207"/>
        <v/>
      </c>
      <c r="BS44" s="39" t="str">
        <f t="shared" si="208"/>
        <v/>
      </c>
      <c r="BT44" s="39" t="str">
        <f t="shared" si="209"/>
        <v/>
      </c>
      <c r="BU44" s="39" t="str">
        <f t="shared" si="210"/>
        <v/>
      </c>
      <c r="BV44" s="39" t="str">
        <f t="shared" si="211"/>
        <v/>
      </c>
      <c r="BW44" s="39" t="str">
        <f t="shared" si="212"/>
        <v/>
      </c>
      <c r="BX44" s="39" t="str">
        <f t="shared" si="213"/>
        <v/>
      </c>
      <c r="BY44" s="39" t="str">
        <f t="shared" si="214"/>
        <v/>
      </c>
      <c r="BZ44" s="39" t="str">
        <f t="shared" si="215"/>
        <v/>
      </c>
      <c r="CA44" s="39" t="str">
        <f t="shared" si="216"/>
        <v/>
      </c>
      <c r="CB44" s="39" t="str">
        <f t="shared" si="217"/>
        <v/>
      </c>
      <c r="CC44" s="39" t="str">
        <f t="shared" si="218"/>
        <v/>
      </c>
      <c r="CD44" s="39" t="str">
        <f t="shared" si="219"/>
        <v/>
      </c>
      <c r="CE44" s="39" t="str">
        <f t="shared" si="220"/>
        <v/>
      </c>
      <c r="CF44" s="39" t="str">
        <f t="shared" si="221"/>
        <v/>
      </c>
      <c r="CG44" s="39" t="str">
        <f t="shared" si="222"/>
        <v/>
      </c>
      <c r="CH44" s="39">
        <f t="shared" si="223"/>
        <v>22.5</v>
      </c>
      <c r="CI44" s="39" t="str">
        <f t="shared" si="224"/>
        <v/>
      </c>
      <c r="CJ44" s="39" t="str">
        <f t="shared" si="225"/>
        <v/>
      </c>
      <c r="CK44" s="39" t="str">
        <f t="shared" si="226"/>
        <v/>
      </c>
      <c r="CL44" s="39" t="str">
        <f t="shared" si="227"/>
        <v/>
      </c>
      <c r="CM44" s="37" t="str">
        <f>IF(CP44="","",(VLOOKUP(CP44,Dane!$A$2:$B$10,2)+2*CN44+CO44)*CM$6)</f>
        <v/>
      </c>
      <c r="CN44" s="10"/>
      <c r="CO44" s="10"/>
      <c r="CP44" s="10"/>
      <c r="CQ44" s="37" t="str">
        <f>IF(CT44="","",(VLOOKUP(CT44,Dane!$A$2:$B$10,2)+2*CR44+CS44)*CQ$6)</f>
        <v/>
      </c>
      <c r="CR44" s="10"/>
      <c r="CS44" s="10"/>
      <c r="CT44" s="10"/>
      <c r="CU44" s="37" t="str">
        <f>IF(CX44="","",(VLOOKUP(CX44,Dane!$A$2:$B$10,2)+2*CV44+CW44)*CU$6)</f>
        <v/>
      </c>
      <c r="CV44" s="10"/>
      <c r="CW44" s="10"/>
      <c r="CX44" s="10"/>
      <c r="CY44" s="37" t="str">
        <f>IF(DB44="","",(VLOOKUP(DB44,Dane!$A$2:$B$10,2)+2*CZ44+DA44)*CY$6)</f>
        <v/>
      </c>
      <c r="CZ44" s="10"/>
      <c r="DA44" s="10"/>
      <c r="DB44" s="10"/>
      <c r="DC44" s="37" t="str">
        <f>IF(DF44="","",(VLOOKUP(DF44,Dane!$A$2:$B$10,2)+2*DD44+DE44)*DC$6)</f>
        <v/>
      </c>
      <c r="DD44" s="10"/>
      <c r="DE44" s="10"/>
      <c r="DF44" s="10"/>
      <c r="DG44" s="37" t="str">
        <f>IF(DJ44="","",(VLOOKUP(DJ44,Dane!$A$2:$B$10,2)+2*DH44+DI44)*DG$6)</f>
        <v/>
      </c>
      <c r="DH44" s="10"/>
      <c r="DI44" s="10"/>
      <c r="DJ44" s="10"/>
      <c r="DK44" s="37" t="str">
        <f>IF(DN44="","",(VLOOKUP(DN44,Dane!$A$2:$B$10,2)+2*DL44+DM44)*DK$6)</f>
        <v/>
      </c>
      <c r="DL44" s="10"/>
      <c r="DM44" s="10"/>
      <c r="DN44" s="10"/>
      <c r="DO44" s="37" t="str">
        <f>IF(DR44="","",(VLOOKUP(DR44,Dane!$A$2:$B$10,2)+2*DP44+DQ44)*DO$6)</f>
        <v/>
      </c>
      <c r="DP44" s="10"/>
      <c r="DQ44" s="10"/>
      <c r="DR44" s="10"/>
      <c r="DS44" s="37" t="str">
        <f>IF(DV44="","",(VLOOKUP(DV44,Dane!$A$2:$B$10,2)+2*DT44+DU44)*DS$6)</f>
        <v/>
      </c>
      <c r="DT44" s="10"/>
      <c r="DU44" s="10"/>
      <c r="DV44" s="10"/>
      <c r="DW44" s="37" t="str">
        <f>IF(DZ44="","",(VLOOKUP(DZ44,Dane!$A$2:$B$10,2)+2*DX44+DY44)*DW$6)</f>
        <v/>
      </c>
      <c r="DX44" s="10"/>
      <c r="DY44" s="10"/>
      <c r="DZ44" s="10"/>
      <c r="EA44" s="37" t="str">
        <f>IF(ED44="","",(VLOOKUP(ED44,Dane!$A$2:$B$10,2)+2*EB44+EC44)*EA$6)</f>
        <v/>
      </c>
      <c r="EB44" s="10"/>
      <c r="EC44" s="10"/>
      <c r="ED44" s="10"/>
      <c r="EE44" s="37" t="str">
        <f>IF(EH44="","",(VLOOKUP(EH44,Dane!$A$2:$B$10,2)+2*EF44+EG44)*EE$6)</f>
        <v/>
      </c>
      <c r="EF44" s="10"/>
      <c r="EG44" s="10"/>
      <c r="EH44" s="10"/>
      <c r="EI44" s="37" t="str">
        <f>IF(EL44="","",(VLOOKUP(EL44,Dane!$A$2:$B$10,2)+2*EJ44+EK44)*EI$6)</f>
        <v/>
      </c>
      <c r="EJ44" s="10"/>
      <c r="EK44" s="10"/>
      <c r="EL44" s="10"/>
      <c r="EM44" s="37">
        <f>IF(EP44="","",(VLOOKUP(EP44,Dane!$A$2:$B$10,2)+2*EN44+EO44)*EM$6)</f>
        <v>42</v>
      </c>
      <c r="EN44" s="11">
        <v>2</v>
      </c>
      <c r="EO44" s="11">
        <v>1</v>
      </c>
      <c r="EP44" s="11">
        <v>3</v>
      </c>
      <c r="EQ44" s="37" t="str">
        <f>IF(ET44="","",(VLOOKUP(ET44,Dane!$A$2:$B$10,2)+2*ER44+ES44)*EQ$6)</f>
        <v/>
      </c>
      <c r="ER44" s="10"/>
      <c r="ES44" s="10"/>
      <c r="ET44" s="10"/>
      <c r="EU44" s="37" t="str">
        <f>IF(EX44="","",(VLOOKUP(EX44,Dane!$A$2:$B$10,2)+2*EV44+EW44)*EU$6)</f>
        <v/>
      </c>
      <c r="EV44" s="10"/>
      <c r="EW44" s="10"/>
      <c r="EX44" s="10"/>
      <c r="EY44" s="37" t="str">
        <f>IF(FB44="","",(VLOOKUP(FB44,Dane!$A$2:$B$10,2)+2*EZ44+FA44)*EY$6)</f>
        <v/>
      </c>
      <c r="EZ44" s="10"/>
      <c r="FA44" s="10"/>
      <c r="FB44" s="10"/>
      <c r="FC44" s="37" t="str">
        <f>IF(FF44="","",(VLOOKUP(FF44,Dane!$A$2:$B$10,2)+2*FD44+FE44)*FC$6)</f>
        <v/>
      </c>
      <c r="FD44" s="10"/>
      <c r="FE44" s="10"/>
      <c r="FF44" s="10"/>
      <c r="FG44" s="37" t="str">
        <f>IF(FJ44="","",(VLOOKUP(FJ44,Dane!$A$2:$B$10,2)+2*FH44+FI44)*FG$6)</f>
        <v/>
      </c>
      <c r="FH44" s="10"/>
      <c r="FI44" s="10"/>
      <c r="FJ44" s="10"/>
      <c r="FK44" s="37" t="str">
        <f>IF(FN44="","",(VLOOKUP(FN44,Dane!$A$2:$B$10,2)+2*FL44+FM44)*FK$6)</f>
        <v/>
      </c>
      <c r="FL44" s="10"/>
      <c r="FM44" s="10"/>
      <c r="FN44" s="10"/>
      <c r="FO44" s="37">
        <f>IF(FR44="","",(VLOOKUP(FR44,Dane!$A$2:$B$10,2)+2*FP44+FQ44)*FO$6)</f>
        <v>37.5</v>
      </c>
      <c r="FP44" s="11">
        <v>3</v>
      </c>
      <c r="FQ44" s="11">
        <v>1</v>
      </c>
      <c r="FR44" s="11">
        <v>3</v>
      </c>
      <c r="FS44" s="37" t="str">
        <f>IF(FV44="","",(VLOOKUP(FV44,Dane!$A$2:$B$10,2)+2*FT44+FU44)*FS$6)</f>
        <v/>
      </c>
      <c r="FT44" s="10"/>
      <c r="FU44" s="10"/>
      <c r="FV44" s="10"/>
      <c r="FW44" s="37" t="str">
        <f>IF(FZ44="","",(VLOOKUP(FZ44,Dane!$A$2:$B$10,2)+2*FX44+FY44)*FW$6)</f>
        <v/>
      </c>
      <c r="FX44" s="10"/>
      <c r="FY44" s="10"/>
      <c r="FZ44" s="10"/>
      <c r="GA44" s="37" t="str">
        <f>IF(GD44="","",(VLOOKUP(GD44,Dane!$A$2:$B$10,2)+2*GB44+GC44)*GA$6)</f>
        <v/>
      </c>
      <c r="GB44" s="10"/>
      <c r="GC44" s="10"/>
      <c r="GD44" s="10"/>
      <c r="GE44" s="37">
        <f>IF(GH44="","",(VLOOKUP(GH44,Dane!$A$2:$B$10,2)+2*GF44+GG44)*GE$6)</f>
        <v>9</v>
      </c>
      <c r="GF44" s="11">
        <v>0</v>
      </c>
      <c r="GG44" s="11">
        <v>3</v>
      </c>
      <c r="GH44" s="11">
        <v>0</v>
      </c>
      <c r="GI44" s="37" t="str">
        <f>IF(GL44="","",(VLOOKUP(GL44,Dane!$A$2:$B$10,2)+2*GJ44+GK44)*GI$6)</f>
        <v/>
      </c>
      <c r="GJ44" s="10"/>
      <c r="GK44" s="10"/>
      <c r="GL44" s="10"/>
      <c r="GM44" s="37" t="str">
        <f>IF(GP44="","",(VLOOKUP(GP44,Dane!$A$2:$B$10,2)+2*GN44+GO44)*GM$6)</f>
        <v/>
      </c>
      <c r="GN44" s="10"/>
      <c r="GO44" s="10"/>
      <c r="GP44" s="10"/>
      <c r="GQ44" s="37" t="str">
        <f>IF(GT44="","",(VLOOKUP(GT44,Dane!$A$2:$B$10,2)+2*GR44+GS44)*GQ$6)</f>
        <v/>
      </c>
      <c r="GR44" s="10"/>
      <c r="GS44" s="10"/>
      <c r="GT44" s="10"/>
      <c r="GU44" s="37" t="str">
        <f>IF(GX44="","",(VLOOKUP(GX44,Dane!$A$2:$B$10,2)+2*GV44+GW44)*GU$6)</f>
        <v/>
      </c>
      <c r="GV44" s="10"/>
      <c r="GW44" s="10"/>
      <c r="GX44" s="10"/>
      <c r="GY44" s="37" t="str">
        <f>IF(HB44="","",(VLOOKUP(HB44,Dane!$A$2:$B$10,2)+2*GZ44+HA44)*GY$6)</f>
        <v/>
      </c>
      <c r="GZ44" s="10"/>
      <c r="HA44" s="10"/>
      <c r="HB44" s="10"/>
      <c r="HC44" s="37" t="str">
        <f>IF(HF44="","",(VLOOKUP(HF44,Dane!$A$2:$B$10,2)+2*HD44+HE44)*HC$6)</f>
        <v/>
      </c>
      <c r="HD44" s="10"/>
      <c r="HE44" s="10"/>
      <c r="HF44" s="10"/>
      <c r="HG44" s="37">
        <f>IF(HJ44="","",(VLOOKUP(HJ44,Dane!$A$2:$B$10,2)+2*HH44+HI44)*HG$6)</f>
        <v>22</v>
      </c>
      <c r="HH44" s="11">
        <v>1</v>
      </c>
      <c r="HI44" s="11">
        <v>2</v>
      </c>
      <c r="HJ44" s="11">
        <v>7</v>
      </c>
      <c r="HK44" s="37" t="str">
        <f>IF(HN44="","",(VLOOKUP(HN44,Dane!$A$2:$B$10,2)+2*HL44+HM44)*HK$6)</f>
        <v/>
      </c>
      <c r="HL44" s="10"/>
      <c r="HM44" s="10"/>
      <c r="HN44" s="10"/>
      <c r="HO44" s="37" t="str">
        <f>IF(HR44="","",(VLOOKUP(HR44,Dane!$A$2:$B$10,2)+2*HP44+HQ44)*HO$6)</f>
        <v/>
      </c>
      <c r="HP44" s="10"/>
      <c r="HQ44" s="10"/>
      <c r="HR44" s="10"/>
      <c r="HS44" s="37" t="str">
        <f>IF(HV44="","",(VLOOKUP(HV44,Dane!$A$2:$B$10,2)+2*HT44+HU44)*HS$6)</f>
        <v/>
      </c>
      <c r="HT44" s="10"/>
      <c r="HU44" s="10"/>
      <c r="HV44" s="10"/>
      <c r="HW44" s="37" t="str">
        <f>IF(HZ44="","",(VLOOKUP(HZ44,Dane!$A$2:$B$10,2)+2*HX44+HY44)*HW$6)</f>
        <v/>
      </c>
      <c r="HX44" s="10"/>
      <c r="HY44" s="10"/>
      <c r="HZ44" s="10"/>
      <c r="IA44" s="37" t="str">
        <f>IF(ID44="","",(VLOOKUP(ID44,Dane!$A$2:$B$10,2)+2*IB44+IC44)*IA$6)</f>
        <v/>
      </c>
      <c r="IB44" s="10"/>
      <c r="IC44" s="10"/>
      <c r="ID44" s="10"/>
      <c r="IE44" s="37" t="str">
        <f>IF(IH44="","",(VLOOKUP(IH44,Dane!$A$2:$B$10,2)+2*IF44+IG44)*IE$6)</f>
        <v/>
      </c>
      <c r="IF44" s="10"/>
      <c r="IG44" s="10"/>
      <c r="IH44" s="10"/>
      <c r="II44" s="37" t="str">
        <f>IF(IL44="","",(VLOOKUP(IL44,Dane!$A$2:$B$10,2)+2*IJ44+IK44)*II$6)</f>
        <v/>
      </c>
      <c r="IJ44" s="10"/>
      <c r="IK44" s="10"/>
      <c r="IL44" s="10"/>
      <c r="IM44" s="37" t="str">
        <f>IF(IP44="","",(VLOOKUP(IP44,Dane!$A$2:$B$10,2)+2*IN44+IO44)*IM$6)</f>
        <v/>
      </c>
      <c r="IN44" s="10"/>
      <c r="IO44" s="10"/>
      <c r="IP44" s="10"/>
      <c r="IQ44" s="37" t="str">
        <f>IF(IT44="","",(VLOOKUP(IT44,Dane!$A$2:$B$10,2)+2*IR44+IS44)*IQ$6)</f>
        <v/>
      </c>
      <c r="IR44" s="10"/>
      <c r="IS44" s="10"/>
      <c r="IT44" s="10"/>
      <c r="IU44" s="37" t="str">
        <f>IF(IX44="","",(VLOOKUP(IX44,Dane!$A$2:$B$10,2)+2*IV44+IW44)*IU$6)</f>
        <v/>
      </c>
      <c r="IV44" s="10"/>
      <c r="IW44" s="10"/>
      <c r="IX44" s="10"/>
      <c r="IY44" s="37" t="str">
        <f>IF(JB44="","",(VLOOKUP(JB44,Dane!$A$2:$B$10,2)+2*IZ44+JA44)*IY$6)</f>
        <v/>
      </c>
      <c r="IZ44" s="10"/>
      <c r="JA44" s="10"/>
      <c r="JB44" s="10"/>
      <c r="JC44" s="37" t="str">
        <f>IF(JF44="","",(VLOOKUP(JF44,Dane!$A$2:$B$10,2)+2*JD44+JE44)*JC$6)</f>
        <v/>
      </c>
      <c r="JD44" s="10"/>
      <c r="JE44" s="10"/>
      <c r="JF44" s="10"/>
      <c r="JG44" s="37" t="str">
        <f>IF(JJ44="","",(VLOOKUP(JJ44,Dane!$A$2:$B$10,2)+2*JH44+JI44)*JG$6)</f>
        <v/>
      </c>
      <c r="JH44" s="10"/>
      <c r="JI44" s="10"/>
      <c r="JJ44" s="10"/>
      <c r="JK44" s="37" t="str">
        <f>IF(JN44="","",(VLOOKUP(JN44,Dane!$A$2:$B$10,2)+2*JL44+JM44)*JK$6)</f>
        <v/>
      </c>
      <c r="JL44" s="10"/>
      <c r="JM44" s="10"/>
      <c r="JN44" s="10"/>
      <c r="JO44" s="37" t="str">
        <f>IF(JR44="","",(VLOOKUP(JR44,Dane!$A$2:$B$10,2)+2*JP44+JQ44)*JO$6)</f>
        <v/>
      </c>
      <c r="JP44" s="10"/>
      <c r="JQ44" s="10"/>
      <c r="JR44" s="10"/>
      <c r="JS44" s="37" t="str">
        <f>IF(JV44="","",(VLOOKUP(JV44,Dane!$A$2:$B$10,2)+2*JT44+JU44)*JS$6)</f>
        <v/>
      </c>
      <c r="JT44" s="10"/>
      <c r="JU44" s="10"/>
      <c r="JV44" s="10"/>
      <c r="JW44" s="37" t="str">
        <f>IF(JZ44="","",(VLOOKUP(JZ44,Dane!$A$2:$B$10,2)+2*JX44+JY44)*JW$6)</f>
        <v/>
      </c>
      <c r="JX44" s="10"/>
      <c r="JY44" s="10"/>
      <c r="JZ44" s="10"/>
      <c r="KA44" s="37" t="str">
        <f>IF(KD44="","",(VLOOKUP(KD44,Dane!$A$2:$B$10,2)+2*KB44+KC44)*KA$6)</f>
        <v/>
      </c>
      <c r="KB44" s="10"/>
      <c r="KC44" s="10"/>
      <c r="KD44" s="10"/>
      <c r="KE44" s="37" t="str">
        <f>IF(KH44="","",(VLOOKUP(KH44,Dane!$A$2:$B$10,2)+2*KF44+KG44)*KE$6)</f>
        <v/>
      </c>
      <c r="KF44" s="10"/>
      <c r="KG44" s="10"/>
      <c r="KH44" s="10"/>
      <c r="KI44" s="37" t="str">
        <f>IF(KL44="","",(VLOOKUP(KL44,Dane!$A$2:$B$10,2)+2*KJ44+KK44)*KI$6)</f>
        <v/>
      </c>
      <c r="KJ44" s="10"/>
      <c r="KK44" s="10"/>
      <c r="KL44" s="10"/>
      <c r="KM44" s="37">
        <f>IF(KP44="","",(VLOOKUP(KP44,Dane!$A$2:$B$10,2)+2*KN44+KO44)*KM$6)</f>
        <v>34.5</v>
      </c>
      <c r="KN44" s="11">
        <v>2</v>
      </c>
      <c r="KO44" s="11">
        <v>2</v>
      </c>
      <c r="KP44" s="11">
        <v>3</v>
      </c>
      <c r="KQ44" s="37" t="str">
        <f>IF(KT44="","",(VLOOKUP(KT44,Dane!$A$2:$B$10,2)+2*KR44+KS44)*KQ$6)</f>
        <v/>
      </c>
      <c r="KR44" s="10"/>
      <c r="KS44" s="10"/>
      <c r="KT44" s="10"/>
      <c r="KU44" s="37" t="str">
        <f>IF(KX44="","",(VLOOKUP(KX44,Dane!$A$2:$B$10,2)+2*KV44+KW44)*KU$6)</f>
        <v/>
      </c>
      <c r="KV44" s="10"/>
      <c r="KW44" s="10"/>
      <c r="KX44" s="10"/>
      <c r="KY44" s="37" t="str">
        <f>IF(LB44="","",(VLOOKUP(LB44,Dane!$A$2:$B$10,2)+2*KZ44+LA44)*KY$6)</f>
        <v/>
      </c>
      <c r="KZ44" s="10"/>
      <c r="LA44" s="10"/>
      <c r="LB44" s="10"/>
      <c r="LC44" s="37" t="str">
        <f>IF(LF44="","",(VLOOKUP(LF44,Dane!$A$2:$B$10,2)+2*LD44+LE44)*LC$6)</f>
        <v/>
      </c>
      <c r="LD44" s="10"/>
      <c r="LE44" s="10"/>
      <c r="LF44" s="10"/>
      <c r="LG44" s="37" t="str">
        <f>IF(LJ44="","",(VLOOKUP(LJ44,Dane!$A$2:$B$10,2)+2*LH44+LI44)*LG$6)</f>
        <v/>
      </c>
      <c r="LH44" s="10"/>
      <c r="LI44" s="10"/>
      <c r="LJ44" s="10"/>
      <c r="LK44" s="37" t="str">
        <f>IF(LN44="","",(VLOOKUP(LN44,Dane!$A$2:$B$10,2)+2*LL44+LM44)*LK$6)</f>
        <v/>
      </c>
      <c r="LL44" s="10"/>
      <c r="LM44" s="10"/>
      <c r="LN44" s="10"/>
      <c r="LO44" s="37" t="str">
        <f>IF(LR44="","",(VLOOKUP(LR44,Dane!$A$2:$B$10,2)+2*LP44+LQ44)*LO$6)</f>
        <v/>
      </c>
      <c r="LP44" s="10"/>
      <c r="LQ44" s="10"/>
      <c r="LR44" s="10"/>
      <c r="LS44" s="37" t="str">
        <f>IF(LV44="","",(VLOOKUP(LV44,Dane!$A$2:$B$10,2)+2*LT44+LU44)*LS$6)</f>
        <v/>
      </c>
      <c r="LT44" s="10"/>
      <c r="LU44" s="10"/>
      <c r="LV44" s="10"/>
      <c r="LW44" s="37" t="str">
        <f>IF(LZ44="","",(VLOOKUP(LZ44,Dane!$A$2:$B$10,2)+2*LX44+LY44)*LW$6)</f>
        <v/>
      </c>
      <c r="LX44" s="10"/>
      <c r="LY44" s="10"/>
      <c r="LZ44" s="10"/>
      <c r="MA44" s="37" t="str">
        <f>IF(MD44="","",(VLOOKUP(MD44,Dane!$A$2:$B$10,2)+2*MB44+MC44)*MA$6)</f>
        <v/>
      </c>
      <c r="MB44" s="10"/>
      <c r="MC44" s="10"/>
      <c r="MD44" s="10"/>
      <c r="ME44" s="37" t="str">
        <f>IF(MH44="","",(VLOOKUP(MH44,Dane!$A$2:$B$10,2)+2*MF44+MG44)*ME$6)</f>
        <v/>
      </c>
      <c r="MF44" s="10"/>
      <c r="MG44" s="10"/>
      <c r="MH44" s="10"/>
      <c r="MI44" s="37" t="str">
        <f>IF(ML44="","",(VLOOKUP(ML44,Dane!$A$2:$B$10,2)+2*MJ44+MK44)*MI$6)</f>
        <v/>
      </c>
      <c r="MJ44" s="10"/>
      <c r="MK44" s="10"/>
      <c r="ML44" s="10"/>
      <c r="MM44" s="37" t="str">
        <f>IF(MP44="","",(VLOOKUP(MP44,Dane!$A$2:$B$10,2)+2*MN44+MO44)*MM$6)</f>
        <v/>
      </c>
      <c r="MN44" s="10"/>
      <c r="MO44" s="10"/>
      <c r="MP44" s="10"/>
      <c r="MQ44" s="37" t="str">
        <f>IF(MT44="","",(VLOOKUP(MT44,Dane!$A$2:$B$10,2)+2*MR44+MS44)*MQ$6)</f>
        <v/>
      </c>
      <c r="MR44" s="10"/>
      <c r="MS44" s="10"/>
      <c r="MT44" s="10"/>
      <c r="MU44" s="37" t="str">
        <f>IF(MX44="","",(VLOOKUP(MX44,Dane!$A$2:$B$10,2)+2*MV44+MW44)*MU$6)</f>
        <v/>
      </c>
      <c r="MV44" s="10"/>
      <c r="MW44" s="10"/>
      <c r="MX44" s="10"/>
      <c r="MY44" s="37" t="str">
        <f>IF(NB44="","",(VLOOKUP(NB44,Dane!$A$2:$B$10,2)+2*MZ44+NA44)*MY$6)</f>
        <v/>
      </c>
      <c r="MZ44" s="10"/>
      <c r="NA44" s="10"/>
      <c r="NB44" s="10"/>
      <c r="NC44" s="37">
        <f>IF(NF44="","",(VLOOKUP(NF44,Dane!$A$2:$B$10,2)+2*ND44+NE44)*NC$6)</f>
        <v>22.5</v>
      </c>
      <c r="ND44" s="11">
        <v>1</v>
      </c>
      <c r="NE44" s="11">
        <v>2</v>
      </c>
      <c r="NF44" s="11">
        <v>5</v>
      </c>
      <c r="NG44" s="37" t="str">
        <f>IF(NJ44="","",(VLOOKUP(NJ44,Dane!$A$2:$B$10,2)+2*NH44+NI44)*NG$6)</f>
        <v/>
      </c>
      <c r="NH44" s="10"/>
      <c r="NI44" s="10"/>
      <c r="NJ44" s="10"/>
      <c r="NK44" s="37" t="str">
        <f>IF(NN44="","",(VLOOKUP(NN44,Dane!$A$2:$B$10,2)+2*NL44+NM44)*NK$6)</f>
        <v/>
      </c>
      <c r="NL44" s="10"/>
      <c r="NM44" s="10"/>
      <c r="NN44" s="10"/>
      <c r="NO44" s="37" t="str">
        <f>IF(NR44="","",(VLOOKUP(NR44,Dane!$A$2:$B$10,2)+2*NP44+NQ44)*NO$6)</f>
        <v/>
      </c>
      <c r="NP44" s="10"/>
      <c r="NQ44" s="10"/>
      <c r="NR44" s="10"/>
      <c r="NS44" s="37" t="str">
        <f>IF(NV44="","",(VLOOKUP(NV44,Dane!$A$2:$B$10,2)+2*NT44+NU44)*NS$6)</f>
        <v/>
      </c>
      <c r="NT44" s="10"/>
      <c r="NU44" s="10"/>
      <c r="NV44" s="13"/>
    </row>
    <row r="45" spans="1:386" x14ac:dyDescent="0.25">
      <c r="A45" s="6">
        <v>39</v>
      </c>
      <c r="B45" s="7" t="s">
        <v>233</v>
      </c>
      <c r="C45" s="8">
        <v>2000</v>
      </c>
      <c r="D45" s="54" t="str">
        <f>VLOOKUP(C45,Dane!$A$17:$B$34,2)</f>
        <v>kadet</v>
      </c>
      <c r="E45" s="43" t="s">
        <v>234</v>
      </c>
      <c r="F45" s="49">
        <f t="shared" si="153"/>
        <v>166</v>
      </c>
      <c r="G45" s="47">
        <f t="shared" si="152"/>
        <v>69</v>
      </c>
      <c r="H45" s="47">
        <f t="shared" si="152"/>
        <v>40</v>
      </c>
      <c r="I45" s="47">
        <f t="shared" si="152"/>
        <v>32</v>
      </c>
      <c r="J45" s="47">
        <f t="shared" si="152"/>
        <v>25</v>
      </c>
      <c r="K45" s="47" t="str">
        <f t="shared" si="152"/>
        <v/>
      </c>
      <c r="L45" s="47" t="str">
        <f t="shared" si="152"/>
        <v/>
      </c>
      <c r="M45" s="47" t="str">
        <f t="shared" si="152"/>
        <v/>
      </c>
      <c r="N45" s="47" t="str">
        <f t="shared" si="152"/>
        <v/>
      </c>
      <c r="O45" s="47" t="str">
        <f t="shared" si="152"/>
        <v/>
      </c>
      <c r="P45" s="47" t="str">
        <f t="shared" si="152"/>
        <v/>
      </c>
      <c r="Q45" s="45" t="str">
        <f t="shared" si="154"/>
        <v/>
      </c>
      <c r="R45" s="39" t="str">
        <f t="shared" si="155"/>
        <v/>
      </c>
      <c r="S45" s="39" t="str">
        <f t="shared" si="156"/>
        <v/>
      </c>
      <c r="T45" s="39" t="str">
        <f t="shared" si="157"/>
        <v/>
      </c>
      <c r="U45" s="39" t="str">
        <f t="shared" si="158"/>
        <v/>
      </c>
      <c r="V45" s="39" t="str">
        <f t="shared" si="159"/>
        <v/>
      </c>
      <c r="W45" s="39" t="str">
        <f t="shared" si="160"/>
        <v/>
      </c>
      <c r="X45" s="39" t="str">
        <f t="shared" si="161"/>
        <v/>
      </c>
      <c r="Y45" s="39" t="str">
        <f t="shared" si="162"/>
        <v/>
      </c>
      <c r="Z45" s="39" t="str">
        <f t="shared" si="163"/>
        <v/>
      </c>
      <c r="AA45" s="39" t="str">
        <f t="shared" si="164"/>
        <v/>
      </c>
      <c r="AB45" s="39" t="str">
        <f t="shared" si="165"/>
        <v/>
      </c>
      <c r="AC45" s="39" t="str">
        <f t="shared" si="166"/>
        <v/>
      </c>
      <c r="AD45" s="39" t="str">
        <f t="shared" si="167"/>
        <v/>
      </c>
      <c r="AE45" s="39" t="str">
        <f t="shared" si="168"/>
        <v/>
      </c>
      <c r="AF45" s="39" t="str">
        <f t="shared" si="169"/>
        <v/>
      </c>
      <c r="AG45" s="39" t="str">
        <f t="shared" si="170"/>
        <v/>
      </c>
      <c r="AH45" s="39" t="str">
        <f t="shared" si="171"/>
        <v/>
      </c>
      <c r="AI45" s="39" t="str">
        <f t="shared" si="172"/>
        <v/>
      </c>
      <c r="AJ45" s="39" t="str">
        <f t="shared" si="173"/>
        <v/>
      </c>
      <c r="AK45" s="39" t="str">
        <f t="shared" si="174"/>
        <v/>
      </c>
      <c r="AL45" s="39" t="str">
        <f t="shared" si="175"/>
        <v/>
      </c>
      <c r="AM45" s="39" t="str">
        <f t="shared" si="176"/>
        <v/>
      </c>
      <c r="AN45" s="39">
        <f t="shared" si="177"/>
        <v>32</v>
      </c>
      <c r="AO45" s="39" t="str">
        <f t="shared" si="178"/>
        <v/>
      </c>
      <c r="AP45" s="39" t="str">
        <f t="shared" si="179"/>
        <v/>
      </c>
      <c r="AQ45" s="39">
        <f t="shared" si="180"/>
        <v>69</v>
      </c>
      <c r="AR45" s="39" t="str">
        <f t="shared" si="181"/>
        <v/>
      </c>
      <c r="AS45" s="39" t="str">
        <f t="shared" si="182"/>
        <v/>
      </c>
      <c r="AT45" s="39" t="str">
        <f t="shared" si="183"/>
        <v/>
      </c>
      <c r="AU45" s="39" t="str">
        <f t="shared" si="184"/>
        <v/>
      </c>
      <c r="AV45" s="39" t="str">
        <f t="shared" si="185"/>
        <v/>
      </c>
      <c r="AW45" s="39" t="str">
        <f t="shared" si="186"/>
        <v/>
      </c>
      <c r="AX45" s="39" t="str">
        <f t="shared" si="187"/>
        <v/>
      </c>
      <c r="AY45" s="39" t="str">
        <f t="shared" si="188"/>
        <v/>
      </c>
      <c r="AZ45" s="39" t="str">
        <f t="shared" si="189"/>
        <v/>
      </c>
      <c r="BA45" s="39" t="str">
        <f t="shared" si="190"/>
        <v/>
      </c>
      <c r="BB45" s="39" t="str">
        <f t="shared" si="191"/>
        <v/>
      </c>
      <c r="BC45" s="39" t="str">
        <f t="shared" si="192"/>
        <v/>
      </c>
      <c r="BD45" s="39" t="str">
        <f t="shared" si="193"/>
        <v/>
      </c>
      <c r="BE45" s="39" t="str">
        <f t="shared" si="194"/>
        <v/>
      </c>
      <c r="BF45" s="39" t="str">
        <f t="shared" si="195"/>
        <v/>
      </c>
      <c r="BG45" s="39" t="str">
        <f t="shared" si="196"/>
        <v/>
      </c>
      <c r="BH45" s="39" t="str">
        <f t="shared" si="197"/>
        <v/>
      </c>
      <c r="BI45" s="39">
        <f t="shared" si="198"/>
        <v>25</v>
      </c>
      <c r="BJ45" s="39" t="str">
        <f t="shared" si="199"/>
        <v/>
      </c>
      <c r="BK45" s="39" t="str">
        <f t="shared" si="200"/>
        <v/>
      </c>
      <c r="BL45" s="39" t="str">
        <f t="shared" si="201"/>
        <v/>
      </c>
      <c r="BM45" s="39" t="str">
        <f t="shared" si="202"/>
        <v/>
      </c>
      <c r="BN45" s="39" t="str">
        <f t="shared" si="203"/>
        <v/>
      </c>
      <c r="BO45" s="39" t="str">
        <f t="shared" si="204"/>
        <v/>
      </c>
      <c r="BP45" s="39" t="str">
        <f t="shared" si="205"/>
        <v/>
      </c>
      <c r="BQ45" s="39" t="str">
        <f t="shared" si="206"/>
        <v/>
      </c>
      <c r="BR45" s="39" t="str">
        <f t="shared" si="207"/>
        <v/>
      </c>
      <c r="BS45" s="39" t="str">
        <f t="shared" si="208"/>
        <v/>
      </c>
      <c r="BT45" s="39" t="str">
        <f t="shared" si="209"/>
        <v/>
      </c>
      <c r="BU45" s="39" t="str">
        <f t="shared" si="210"/>
        <v/>
      </c>
      <c r="BV45" s="39" t="str">
        <f t="shared" si="211"/>
        <v/>
      </c>
      <c r="BW45" s="39" t="str">
        <f t="shared" si="212"/>
        <v/>
      </c>
      <c r="BX45" s="39" t="str">
        <f t="shared" si="213"/>
        <v/>
      </c>
      <c r="BY45" s="39">
        <f t="shared" si="214"/>
        <v>40</v>
      </c>
      <c r="BZ45" s="39" t="str">
        <f t="shared" si="215"/>
        <v/>
      </c>
      <c r="CA45" s="39" t="str">
        <f t="shared" si="216"/>
        <v/>
      </c>
      <c r="CB45" s="39" t="str">
        <f t="shared" si="217"/>
        <v/>
      </c>
      <c r="CC45" s="39" t="str">
        <f t="shared" si="218"/>
        <v/>
      </c>
      <c r="CD45" s="39" t="str">
        <f t="shared" si="219"/>
        <v/>
      </c>
      <c r="CE45" s="39" t="str">
        <f t="shared" si="220"/>
        <v/>
      </c>
      <c r="CF45" s="39" t="str">
        <f t="shared" si="221"/>
        <v/>
      </c>
      <c r="CG45" s="39" t="str">
        <f t="shared" si="222"/>
        <v/>
      </c>
      <c r="CH45" s="39" t="str">
        <f t="shared" si="223"/>
        <v/>
      </c>
      <c r="CI45" s="39" t="str">
        <f t="shared" si="224"/>
        <v/>
      </c>
      <c r="CJ45" s="39" t="str">
        <f t="shared" si="225"/>
        <v/>
      </c>
      <c r="CK45" s="39" t="str">
        <f t="shared" si="226"/>
        <v/>
      </c>
      <c r="CL45" s="39" t="str">
        <f t="shared" si="227"/>
        <v/>
      </c>
      <c r="CM45" s="37" t="str">
        <f>IF(CP45="","",(VLOOKUP(CP45,Dane!$A$2:$B$10,2)+2*CN45+CO45)*CM$6)</f>
        <v/>
      </c>
      <c r="CN45" s="10"/>
      <c r="CO45" s="10"/>
      <c r="CP45" s="10"/>
      <c r="CQ45" s="37" t="str">
        <f>IF(CT45="","",(VLOOKUP(CT45,Dane!$A$2:$B$10,2)+2*CR45+CS45)*CQ$6)</f>
        <v/>
      </c>
      <c r="CR45" s="10"/>
      <c r="CS45" s="10"/>
      <c r="CT45" s="10"/>
      <c r="CU45" s="37" t="str">
        <f>IF(CX45="","",(VLOOKUP(CX45,Dane!$A$2:$B$10,2)+2*CV45+CW45)*CU$6)</f>
        <v/>
      </c>
      <c r="CV45" s="10"/>
      <c r="CW45" s="10"/>
      <c r="CX45" s="10"/>
      <c r="CY45" s="37" t="str">
        <f>IF(DB45="","",(VLOOKUP(DB45,Dane!$A$2:$B$10,2)+2*CZ45+DA45)*CY$6)</f>
        <v/>
      </c>
      <c r="CZ45" s="10"/>
      <c r="DA45" s="10"/>
      <c r="DB45" s="10"/>
      <c r="DC45" s="37" t="str">
        <f>IF(DF45="","",(VLOOKUP(DF45,Dane!$A$2:$B$10,2)+2*DD45+DE45)*DC$6)</f>
        <v/>
      </c>
      <c r="DD45" s="10"/>
      <c r="DE45" s="10"/>
      <c r="DF45" s="10"/>
      <c r="DG45" s="37" t="str">
        <f>IF(DJ45="","",(VLOOKUP(DJ45,Dane!$A$2:$B$10,2)+2*DH45+DI45)*DG$6)</f>
        <v/>
      </c>
      <c r="DH45" s="10"/>
      <c r="DI45" s="10"/>
      <c r="DJ45" s="10"/>
      <c r="DK45" s="37" t="str">
        <f>IF(DN45="","",(VLOOKUP(DN45,Dane!$A$2:$B$10,2)+2*DL45+DM45)*DK$6)</f>
        <v/>
      </c>
      <c r="DL45" s="10"/>
      <c r="DM45" s="10"/>
      <c r="DN45" s="10"/>
      <c r="DO45" s="37" t="str">
        <f>IF(DR45="","",(VLOOKUP(DR45,Dane!$A$2:$B$10,2)+2*DP45+DQ45)*DO$6)</f>
        <v/>
      </c>
      <c r="DP45" s="10"/>
      <c r="DQ45" s="10"/>
      <c r="DR45" s="10"/>
      <c r="DS45" s="37" t="str">
        <f>IF(DV45="","",(VLOOKUP(DV45,Dane!$A$2:$B$10,2)+2*DT45+DU45)*DS$6)</f>
        <v/>
      </c>
      <c r="DT45" s="10"/>
      <c r="DU45" s="10"/>
      <c r="DV45" s="10"/>
      <c r="DW45" s="37" t="str">
        <f>IF(DZ45="","",(VLOOKUP(DZ45,Dane!$A$2:$B$10,2)+2*DX45+DY45)*DW$6)</f>
        <v/>
      </c>
      <c r="DX45" s="10"/>
      <c r="DY45" s="10"/>
      <c r="DZ45" s="10"/>
      <c r="EA45" s="37" t="str">
        <f>IF(ED45="","",(VLOOKUP(ED45,Dane!$A$2:$B$10,2)+2*EB45+EC45)*EA$6)</f>
        <v/>
      </c>
      <c r="EB45" s="10"/>
      <c r="EC45" s="10"/>
      <c r="ED45" s="10"/>
      <c r="EE45" s="37" t="str">
        <f>IF(EH45="","",(VLOOKUP(EH45,Dane!$A$2:$B$10,2)+2*EF45+EG45)*EE$6)</f>
        <v/>
      </c>
      <c r="EF45" s="10"/>
      <c r="EG45" s="10"/>
      <c r="EH45" s="10"/>
      <c r="EI45" s="37" t="str">
        <f>IF(EL45="","",(VLOOKUP(EL45,Dane!$A$2:$B$10,2)+2*EJ45+EK45)*EI$6)</f>
        <v/>
      </c>
      <c r="EJ45" s="10"/>
      <c r="EK45" s="10"/>
      <c r="EL45" s="10"/>
      <c r="EM45" s="37" t="str">
        <f>IF(EP45="","",(VLOOKUP(EP45,Dane!$A$2:$B$10,2)+2*EN45+EO45)*EM$6)</f>
        <v/>
      </c>
      <c r="EN45" s="10"/>
      <c r="EO45" s="10"/>
      <c r="EP45" s="10"/>
      <c r="EQ45" s="37" t="str">
        <f>IF(ET45="","",(VLOOKUP(ET45,Dane!$A$2:$B$10,2)+2*ER45+ES45)*EQ$6)</f>
        <v/>
      </c>
      <c r="ER45" s="10"/>
      <c r="ES45" s="10"/>
      <c r="ET45" s="10"/>
      <c r="EU45" s="37" t="str">
        <f>IF(EX45="","",(VLOOKUP(EX45,Dane!$A$2:$B$10,2)+2*EV45+EW45)*EU$6)</f>
        <v/>
      </c>
      <c r="EV45" s="10"/>
      <c r="EW45" s="10"/>
      <c r="EX45" s="10"/>
      <c r="EY45" s="37" t="str">
        <f>IF(FB45="","",(VLOOKUP(FB45,Dane!$A$2:$B$10,2)+2*EZ45+FA45)*EY$6)</f>
        <v/>
      </c>
      <c r="EZ45" s="10"/>
      <c r="FA45" s="10"/>
      <c r="FB45" s="10"/>
      <c r="FC45" s="37" t="str">
        <f>IF(FF45="","",(VLOOKUP(FF45,Dane!$A$2:$B$10,2)+2*FD45+FE45)*FC$6)</f>
        <v/>
      </c>
      <c r="FD45" s="10"/>
      <c r="FE45" s="10"/>
      <c r="FF45" s="10"/>
      <c r="FG45" s="37" t="str">
        <f>IF(FJ45="","",(VLOOKUP(FJ45,Dane!$A$2:$B$10,2)+2*FH45+FI45)*FG$6)</f>
        <v/>
      </c>
      <c r="FH45" s="10"/>
      <c r="FI45" s="10"/>
      <c r="FJ45" s="10"/>
      <c r="FK45" s="37" t="str">
        <f>IF(FN45="","",(VLOOKUP(FN45,Dane!$A$2:$B$10,2)+2*FL45+FM45)*FK$6)</f>
        <v/>
      </c>
      <c r="FL45" s="10"/>
      <c r="FM45" s="10"/>
      <c r="FN45" s="10"/>
      <c r="FO45" s="37" t="str">
        <f>IF(FR45="","",(VLOOKUP(FR45,Dane!$A$2:$B$10,2)+2*FP45+FQ45)*FO$6)</f>
        <v/>
      </c>
      <c r="FP45" s="10"/>
      <c r="FQ45" s="10"/>
      <c r="FR45" s="10"/>
      <c r="FS45" s="37" t="str">
        <f>IF(FV45="","",(VLOOKUP(FV45,Dane!$A$2:$B$10,2)+2*FT45+FU45)*FS$6)</f>
        <v/>
      </c>
      <c r="FT45" s="10"/>
      <c r="FU45" s="10"/>
      <c r="FV45" s="10"/>
      <c r="FW45" s="37" t="str">
        <f>IF(FZ45="","",(VLOOKUP(FZ45,Dane!$A$2:$B$10,2)+2*FX45+FY45)*FW$6)</f>
        <v/>
      </c>
      <c r="FX45" s="10"/>
      <c r="FY45" s="10"/>
      <c r="FZ45" s="10"/>
      <c r="GA45" s="37">
        <f>IF(GD45="","",(VLOOKUP(GD45,Dane!$A$2:$B$10,2)+2*GB45+GC45)*GA$6)</f>
        <v>32</v>
      </c>
      <c r="GB45" s="11">
        <v>1</v>
      </c>
      <c r="GC45" s="11">
        <v>2</v>
      </c>
      <c r="GD45" s="11">
        <v>0</v>
      </c>
      <c r="GE45" s="37" t="str">
        <f>IF(GH45="","",(VLOOKUP(GH45,Dane!$A$2:$B$10,2)+2*GF45+GG45)*GE$6)</f>
        <v/>
      </c>
      <c r="GF45" s="10"/>
      <c r="GG45" s="10"/>
      <c r="GH45" s="10"/>
      <c r="GI45" s="37" t="str">
        <f>IF(GL45="","",(VLOOKUP(GL45,Dane!$A$2:$B$10,2)+2*GJ45+GK45)*GI$6)</f>
        <v/>
      </c>
      <c r="GJ45" s="10"/>
      <c r="GK45" s="10"/>
      <c r="GL45" s="10"/>
      <c r="GM45" s="37">
        <f>IF(GP45="","",(VLOOKUP(GP45,Dane!$A$2:$B$10,2)+2*GN45+GO45)*GM$6)</f>
        <v>69</v>
      </c>
      <c r="GN45" s="11">
        <v>2</v>
      </c>
      <c r="GO45" s="11">
        <v>2</v>
      </c>
      <c r="GP45" s="11">
        <v>3</v>
      </c>
      <c r="GQ45" s="37" t="str">
        <f>IF(GT45="","",(VLOOKUP(GT45,Dane!$A$2:$B$10,2)+2*GR45+GS45)*GQ$6)</f>
        <v/>
      </c>
      <c r="GR45" s="10"/>
      <c r="GS45" s="10"/>
      <c r="GT45" s="10"/>
      <c r="GU45" s="37" t="str">
        <f>IF(GX45="","",(VLOOKUP(GX45,Dane!$A$2:$B$10,2)+2*GV45+GW45)*GU$6)</f>
        <v/>
      </c>
      <c r="GV45" s="10"/>
      <c r="GW45" s="10"/>
      <c r="GX45" s="10"/>
      <c r="GY45" s="37" t="str">
        <f>IF(HB45="","",(VLOOKUP(HB45,Dane!$A$2:$B$10,2)+2*GZ45+HA45)*GY$6)</f>
        <v/>
      </c>
      <c r="GZ45" s="10"/>
      <c r="HA45" s="10"/>
      <c r="HB45" s="10"/>
      <c r="HC45" s="37" t="str">
        <f>IF(HF45="","",(VLOOKUP(HF45,Dane!$A$2:$B$10,2)+2*HD45+HE45)*HC$6)</f>
        <v/>
      </c>
      <c r="HD45" s="10"/>
      <c r="HE45" s="10"/>
      <c r="HF45" s="10"/>
      <c r="HG45" s="37" t="str">
        <f>IF(HJ45="","",(VLOOKUP(HJ45,Dane!$A$2:$B$10,2)+2*HH45+HI45)*HG$6)</f>
        <v/>
      </c>
      <c r="HH45" s="10"/>
      <c r="HI45" s="10"/>
      <c r="HJ45" s="10"/>
      <c r="HK45" s="37" t="str">
        <f>IF(HN45="","",(VLOOKUP(HN45,Dane!$A$2:$B$10,2)+2*HL45+HM45)*HK$6)</f>
        <v/>
      </c>
      <c r="HL45" s="10"/>
      <c r="HM45" s="10"/>
      <c r="HN45" s="10"/>
      <c r="HO45" s="37" t="str">
        <f>IF(HR45="","",(VLOOKUP(HR45,Dane!$A$2:$B$10,2)+2*HP45+HQ45)*HO$6)</f>
        <v/>
      </c>
      <c r="HP45" s="10"/>
      <c r="HQ45" s="10"/>
      <c r="HR45" s="10"/>
      <c r="HS45" s="37" t="str">
        <f>IF(HV45="","",(VLOOKUP(HV45,Dane!$A$2:$B$10,2)+2*HT45+HU45)*HS$6)</f>
        <v/>
      </c>
      <c r="HT45" s="10"/>
      <c r="HU45" s="10"/>
      <c r="HV45" s="10"/>
      <c r="HW45" s="37" t="str">
        <f>IF(HZ45="","",(VLOOKUP(HZ45,Dane!$A$2:$B$10,2)+2*HX45+HY45)*HW$6)</f>
        <v/>
      </c>
      <c r="HX45" s="10"/>
      <c r="HY45" s="10"/>
      <c r="HZ45" s="10"/>
      <c r="IA45" s="37" t="str">
        <f>IF(ID45="","",(VLOOKUP(ID45,Dane!$A$2:$B$10,2)+2*IB45+IC45)*IA$6)</f>
        <v/>
      </c>
      <c r="IB45" s="10"/>
      <c r="IC45" s="10"/>
      <c r="ID45" s="10"/>
      <c r="IE45" s="37" t="str">
        <f>IF(IH45="","",(VLOOKUP(IH45,Dane!$A$2:$B$10,2)+2*IF45+IG45)*IE$6)</f>
        <v/>
      </c>
      <c r="IF45" s="10"/>
      <c r="IG45" s="10"/>
      <c r="IH45" s="10"/>
      <c r="II45" s="37" t="str">
        <f>IF(IL45="","",(VLOOKUP(IL45,Dane!$A$2:$B$10,2)+2*IJ45+IK45)*II$6)</f>
        <v/>
      </c>
      <c r="IJ45" s="10"/>
      <c r="IK45" s="10"/>
      <c r="IL45" s="10"/>
      <c r="IM45" s="37" t="str">
        <f>IF(IP45="","",(VLOOKUP(IP45,Dane!$A$2:$B$10,2)+2*IN45+IO45)*IM$6)</f>
        <v/>
      </c>
      <c r="IN45" s="10"/>
      <c r="IO45" s="10"/>
      <c r="IP45" s="10"/>
      <c r="IQ45" s="37" t="str">
        <f>IF(IT45="","",(VLOOKUP(IT45,Dane!$A$2:$B$10,2)+2*IR45+IS45)*IQ$6)</f>
        <v/>
      </c>
      <c r="IR45" s="10"/>
      <c r="IS45" s="10"/>
      <c r="IT45" s="10"/>
      <c r="IU45" s="37" t="str">
        <f>IF(IX45="","",(VLOOKUP(IX45,Dane!$A$2:$B$10,2)+2*IV45+IW45)*IU$6)</f>
        <v/>
      </c>
      <c r="IV45" s="10"/>
      <c r="IW45" s="10"/>
      <c r="IX45" s="10"/>
      <c r="IY45" s="37" t="str">
        <f>IF(JB45="","",(VLOOKUP(JB45,Dane!$A$2:$B$10,2)+2*IZ45+JA45)*IY$6)</f>
        <v/>
      </c>
      <c r="IZ45" s="10"/>
      <c r="JA45" s="10"/>
      <c r="JB45" s="10"/>
      <c r="JC45" s="37" t="str">
        <f>IF(JF45="","",(VLOOKUP(JF45,Dane!$A$2:$B$10,2)+2*JD45+JE45)*JC$6)</f>
        <v/>
      </c>
      <c r="JD45" s="10"/>
      <c r="JE45" s="10"/>
      <c r="JF45" s="10"/>
      <c r="JG45" s="37">
        <f>IF(JJ45="","",(VLOOKUP(JJ45,Dane!$A$2:$B$10,2)+2*JH45+JI45)*JG$6)</f>
        <v>25</v>
      </c>
      <c r="JH45" s="11">
        <v>0</v>
      </c>
      <c r="JI45" s="11">
        <v>1</v>
      </c>
      <c r="JJ45" s="11">
        <v>0</v>
      </c>
      <c r="JK45" s="37" t="str">
        <f>IF(JN45="","",(VLOOKUP(JN45,Dane!$A$2:$B$10,2)+2*JL45+JM45)*JK$6)</f>
        <v/>
      </c>
      <c r="JL45" s="10"/>
      <c r="JM45" s="10"/>
      <c r="JN45" s="10"/>
      <c r="JO45" s="37" t="str">
        <f>IF(JR45="","",(VLOOKUP(JR45,Dane!$A$2:$B$10,2)+2*JP45+JQ45)*JO$6)</f>
        <v/>
      </c>
      <c r="JP45" s="10"/>
      <c r="JQ45" s="10"/>
      <c r="JR45" s="10"/>
      <c r="JS45" s="37" t="str">
        <f>IF(JV45="","",(VLOOKUP(JV45,Dane!$A$2:$B$10,2)+2*JT45+JU45)*JS$6)</f>
        <v/>
      </c>
      <c r="JT45" s="10"/>
      <c r="JU45" s="10"/>
      <c r="JV45" s="10"/>
      <c r="JW45" s="37" t="str">
        <f>IF(JZ45="","",(VLOOKUP(JZ45,Dane!$A$2:$B$10,2)+2*JX45+JY45)*JW$6)</f>
        <v/>
      </c>
      <c r="JX45" s="10"/>
      <c r="JY45" s="10"/>
      <c r="JZ45" s="10"/>
      <c r="KA45" s="37" t="str">
        <f>IF(KD45="","",(VLOOKUP(KD45,Dane!$A$2:$B$10,2)+2*KB45+KC45)*KA$6)</f>
        <v/>
      </c>
      <c r="KB45" s="10"/>
      <c r="KC45" s="10"/>
      <c r="KD45" s="10"/>
      <c r="KE45" s="37" t="str">
        <f>IF(KH45="","",(VLOOKUP(KH45,Dane!$A$2:$B$10,2)+2*KF45+KG45)*KE$6)</f>
        <v/>
      </c>
      <c r="KF45" s="10"/>
      <c r="KG45" s="10"/>
      <c r="KH45" s="10"/>
      <c r="KI45" s="37" t="str">
        <f>IF(KL45="","",(VLOOKUP(KL45,Dane!$A$2:$B$10,2)+2*KJ45+KK45)*KI$6)</f>
        <v/>
      </c>
      <c r="KJ45" s="10"/>
      <c r="KK45" s="10"/>
      <c r="KL45" s="10"/>
      <c r="KM45" s="37" t="str">
        <f>IF(KP45="","",(VLOOKUP(KP45,Dane!$A$2:$B$10,2)+2*KN45+KO45)*KM$6)</f>
        <v/>
      </c>
      <c r="KN45" s="10"/>
      <c r="KO45" s="10"/>
      <c r="KP45" s="10"/>
      <c r="KQ45" s="37" t="str">
        <f>IF(KT45="","",(VLOOKUP(KT45,Dane!$A$2:$B$10,2)+2*KR45+KS45)*KQ$6)</f>
        <v/>
      </c>
      <c r="KR45" s="10"/>
      <c r="KS45" s="10"/>
      <c r="KT45" s="10"/>
      <c r="KU45" s="37" t="str">
        <f>IF(KX45="","",(VLOOKUP(KX45,Dane!$A$2:$B$10,2)+2*KV45+KW45)*KU$6)</f>
        <v/>
      </c>
      <c r="KV45" s="10"/>
      <c r="KW45" s="10"/>
      <c r="KX45" s="10"/>
      <c r="KY45" s="37" t="str">
        <f>IF(LB45="","",(VLOOKUP(LB45,Dane!$A$2:$B$10,2)+2*KZ45+LA45)*KY$6)</f>
        <v/>
      </c>
      <c r="KZ45" s="10"/>
      <c r="LA45" s="10"/>
      <c r="LB45" s="10"/>
      <c r="LC45" s="37" t="str">
        <f>IF(LF45="","",(VLOOKUP(LF45,Dane!$A$2:$B$10,2)+2*LD45+LE45)*LC$6)</f>
        <v/>
      </c>
      <c r="LD45" s="10"/>
      <c r="LE45" s="10"/>
      <c r="LF45" s="10"/>
      <c r="LG45" s="37" t="str">
        <f>IF(LJ45="","",(VLOOKUP(LJ45,Dane!$A$2:$B$10,2)+2*LH45+LI45)*LG$6)</f>
        <v/>
      </c>
      <c r="LH45" s="10"/>
      <c r="LI45" s="10"/>
      <c r="LJ45" s="10"/>
      <c r="LK45" s="37" t="str">
        <f>IF(LN45="","",(VLOOKUP(LN45,Dane!$A$2:$B$10,2)+2*LL45+LM45)*LK$6)</f>
        <v/>
      </c>
      <c r="LL45" s="10"/>
      <c r="LM45" s="10"/>
      <c r="LN45" s="10"/>
      <c r="LO45" s="37" t="str">
        <f>IF(LR45="","",(VLOOKUP(LR45,Dane!$A$2:$B$10,2)+2*LP45+LQ45)*LO$6)</f>
        <v/>
      </c>
      <c r="LP45" s="10"/>
      <c r="LQ45" s="10"/>
      <c r="LR45" s="10"/>
      <c r="LS45" s="37">
        <f>IF(LV45="","",(VLOOKUP(LV45,Dane!$A$2:$B$10,2)+2*LT45+LU45)*LS$6)</f>
        <v>40</v>
      </c>
      <c r="LT45" s="11">
        <v>1</v>
      </c>
      <c r="LU45" s="11">
        <v>2</v>
      </c>
      <c r="LV45" s="11">
        <v>0</v>
      </c>
      <c r="LW45" s="37" t="str">
        <f>IF(LZ45="","",(VLOOKUP(LZ45,Dane!$A$2:$B$10,2)+2*LX45+LY45)*LW$6)</f>
        <v/>
      </c>
      <c r="LX45" s="10"/>
      <c r="LY45" s="10"/>
      <c r="LZ45" s="10"/>
      <c r="MA45" s="37" t="str">
        <f>IF(MD45="","",(VLOOKUP(MD45,Dane!$A$2:$B$10,2)+2*MB45+MC45)*MA$6)</f>
        <v/>
      </c>
      <c r="MB45" s="10"/>
      <c r="MC45" s="10"/>
      <c r="MD45" s="10"/>
      <c r="ME45" s="37" t="str">
        <f>IF(MH45="","",(VLOOKUP(MH45,Dane!$A$2:$B$10,2)+2*MF45+MG45)*ME$6)</f>
        <v/>
      </c>
      <c r="MF45" s="10"/>
      <c r="MG45" s="10"/>
      <c r="MH45" s="10"/>
      <c r="MI45" s="37" t="str">
        <f>IF(ML45="","",(VLOOKUP(ML45,Dane!$A$2:$B$10,2)+2*MJ45+MK45)*MI$6)</f>
        <v/>
      </c>
      <c r="MJ45" s="10"/>
      <c r="MK45" s="10"/>
      <c r="ML45" s="10"/>
      <c r="MM45" s="37" t="str">
        <f>IF(MP45="","",(VLOOKUP(MP45,Dane!$A$2:$B$10,2)+2*MN45+MO45)*MM$6)</f>
        <v/>
      </c>
      <c r="MN45" s="10"/>
      <c r="MO45" s="10"/>
      <c r="MP45" s="10"/>
      <c r="MQ45" s="37" t="str">
        <f>IF(MT45="","",(VLOOKUP(MT45,Dane!$A$2:$B$10,2)+2*MR45+MS45)*MQ$6)</f>
        <v/>
      </c>
      <c r="MR45" s="10"/>
      <c r="MS45" s="10"/>
      <c r="MT45" s="10"/>
      <c r="MU45" s="37" t="str">
        <f>IF(MX45="","",(VLOOKUP(MX45,Dane!$A$2:$B$10,2)+2*MV45+MW45)*MU$6)</f>
        <v/>
      </c>
      <c r="MV45" s="10"/>
      <c r="MW45" s="10"/>
      <c r="MX45" s="10"/>
      <c r="MY45" s="37" t="str">
        <f>IF(NB45="","",(VLOOKUP(NB45,Dane!$A$2:$B$10,2)+2*MZ45+NA45)*MY$6)</f>
        <v/>
      </c>
      <c r="MZ45" s="10"/>
      <c r="NA45" s="10"/>
      <c r="NB45" s="10"/>
      <c r="NC45" s="37" t="str">
        <f>IF(NF45="","",(VLOOKUP(NF45,Dane!$A$2:$B$10,2)+2*ND45+NE45)*NC$6)</f>
        <v/>
      </c>
      <c r="ND45" s="10"/>
      <c r="NE45" s="10"/>
      <c r="NF45" s="10"/>
      <c r="NG45" s="37" t="str">
        <f>IF(NJ45="","",(VLOOKUP(NJ45,Dane!$A$2:$B$10,2)+2*NH45+NI45)*NG$6)</f>
        <v/>
      </c>
      <c r="NH45" s="10"/>
      <c r="NI45" s="10"/>
      <c r="NJ45" s="10"/>
      <c r="NK45" s="37" t="str">
        <f>IF(NN45="","",(VLOOKUP(NN45,Dane!$A$2:$B$10,2)+2*NL45+NM45)*NK$6)</f>
        <v/>
      </c>
      <c r="NL45" s="10"/>
      <c r="NM45" s="10"/>
      <c r="NN45" s="10"/>
      <c r="NO45" s="37" t="str">
        <f>IF(NR45="","",(VLOOKUP(NR45,Dane!$A$2:$B$10,2)+2*NP45+NQ45)*NO$6)</f>
        <v/>
      </c>
      <c r="NP45" s="10"/>
      <c r="NQ45" s="10"/>
      <c r="NR45" s="10"/>
      <c r="NS45" s="37" t="str">
        <f>IF(NV45="","",(VLOOKUP(NV45,Dane!$A$2:$B$10,2)+2*NT45+NU45)*NS$6)</f>
        <v/>
      </c>
      <c r="NT45" s="10"/>
      <c r="NU45" s="10"/>
      <c r="NV45" s="13"/>
    </row>
    <row r="46" spans="1:386" x14ac:dyDescent="0.25">
      <c r="A46" s="6">
        <v>40</v>
      </c>
      <c r="B46" s="7" t="s">
        <v>235</v>
      </c>
      <c r="C46" s="8">
        <v>2003</v>
      </c>
      <c r="D46" s="54" t="str">
        <f>VLOOKUP(C46,Dane!$A$17:$B$34,2)</f>
        <v>dziecko</v>
      </c>
      <c r="E46" s="43" t="s">
        <v>236</v>
      </c>
      <c r="F46" s="49">
        <f t="shared" si="153"/>
        <v>144</v>
      </c>
      <c r="G46" s="47">
        <f t="shared" si="152"/>
        <v>37.5</v>
      </c>
      <c r="H46" s="47">
        <f t="shared" si="152"/>
        <v>28.5</v>
      </c>
      <c r="I46" s="47">
        <f t="shared" si="152"/>
        <v>28.5</v>
      </c>
      <c r="J46" s="47">
        <f t="shared" si="152"/>
        <v>22.5</v>
      </c>
      <c r="K46" s="47">
        <f t="shared" si="152"/>
        <v>16.5</v>
      </c>
      <c r="L46" s="47">
        <f t="shared" si="152"/>
        <v>10.5</v>
      </c>
      <c r="M46" s="47" t="str">
        <f t="shared" si="152"/>
        <v/>
      </c>
      <c r="N46" s="47" t="str">
        <f t="shared" si="152"/>
        <v/>
      </c>
      <c r="O46" s="47" t="str">
        <f t="shared" si="152"/>
        <v/>
      </c>
      <c r="P46" s="47" t="str">
        <f t="shared" si="152"/>
        <v/>
      </c>
      <c r="Q46" s="45" t="str">
        <f t="shared" si="154"/>
        <v/>
      </c>
      <c r="R46" s="39" t="str">
        <f t="shared" si="155"/>
        <v/>
      </c>
      <c r="S46" s="39" t="str">
        <f t="shared" si="156"/>
        <v/>
      </c>
      <c r="T46" s="39" t="str">
        <f t="shared" si="157"/>
        <v/>
      </c>
      <c r="U46" s="39" t="str">
        <f t="shared" si="158"/>
        <v/>
      </c>
      <c r="V46" s="39">
        <f t="shared" si="159"/>
        <v>22.5</v>
      </c>
      <c r="W46" s="39" t="str">
        <f t="shared" si="160"/>
        <v/>
      </c>
      <c r="X46" s="39" t="str">
        <f t="shared" si="161"/>
        <v/>
      </c>
      <c r="Y46" s="39" t="str">
        <f t="shared" si="162"/>
        <v/>
      </c>
      <c r="Z46" s="39" t="str">
        <f t="shared" si="163"/>
        <v/>
      </c>
      <c r="AA46" s="39" t="str">
        <f t="shared" si="164"/>
        <v/>
      </c>
      <c r="AB46" s="39" t="str">
        <f t="shared" si="165"/>
        <v/>
      </c>
      <c r="AC46" s="39" t="str">
        <f t="shared" si="166"/>
        <v/>
      </c>
      <c r="AD46" s="39" t="str">
        <f t="shared" si="167"/>
        <v/>
      </c>
      <c r="AE46" s="39" t="str">
        <f t="shared" si="168"/>
        <v/>
      </c>
      <c r="AF46" s="39" t="str">
        <f t="shared" si="169"/>
        <v/>
      </c>
      <c r="AG46" s="39" t="str">
        <f t="shared" si="170"/>
        <v/>
      </c>
      <c r="AH46" s="39" t="str">
        <f t="shared" si="171"/>
        <v/>
      </c>
      <c r="AI46" s="39" t="str">
        <f t="shared" si="172"/>
        <v/>
      </c>
      <c r="AJ46" s="39" t="str">
        <f t="shared" si="173"/>
        <v/>
      </c>
      <c r="AK46" s="39" t="str">
        <f t="shared" si="174"/>
        <v/>
      </c>
      <c r="AL46" s="39" t="str">
        <f t="shared" si="175"/>
        <v/>
      </c>
      <c r="AM46" s="39" t="str">
        <f t="shared" si="176"/>
        <v/>
      </c>
      <c r="AN46" s="39" t="str">
        <f t="shared" si="177"/>
        <v/>
      </c>
      <c r="AO46" s="39" t="str">
        <f t="shared" si="178"/>
        <v/>
      </c>
      <c r="AP46" s="39" t="str">
        <f t="shared" si="179"/>
        <v/>
      </c>
      <c r="AQ46" s="39" t="str">
        <f t="shared" si="180"/>
        <v/>
      </c>
      <c r="AR46" s="39" t="str">
        <f t="shared" si="181"/>
        <v/>
      </c>
      <c r="AS46" s="39" t="str">
        <f t="shared" si="182"/>
        <v/>
      </c>
      <c r="AT46" s="39" t="str">
        <f t="shared" si="183"/>
        <v/>
      </c>
      <c r="AU46" s="39" t="str">
        <f t="shared" si="184"/>
        <v/>
      </c>
      <c r="AV46" s="39" t="str">
        <f t="shared" si="185"/>
        <v/>
      </c>
      <c r="AW46" s="39" t="str">
        <f t="shared" si="186"/>
        <v/>
      </c>
      <c r="AX46" s="39" t="str">
        <f t="shared" si="187"/>
        <v/>
      </c>
      <c r="AY46" s="39" t="str">
        <f t="shared" si="188"/>
        <v/>
      </c>
      <c r="AZ46" s="39" t="str">
        <f t="shared" si="189"/>
        <v/>
      </c>
      <c r="BA46" s="39" t="str">
        <f t="shared" si="190"/>
        <v/>
      </c>
      <c r="BB46" s="39" t="str">
        <f t="shared" si="191"/>
        <v/>
      </c>
      <c r="BC46" s="39" t="str">
        <f t="shared" si="192"/>
        <v/>
      </c>
      <c r="BD46" s="39" t="str">
        <f t="shared" si="193"/>
        <v/>
      </c>
      <c r="BE46" s="39" t="str">
        <f t="shared" si="194"/>
        <v/>
      </c>
      <c r="BF46" s="39" t="str">
        <f t="shared" si="195"/>
        <v/>
      </c>
      <c r="BG46" s="39" t="str">
        <f t="shared" si="196"/>
        <v/>
      </c>
      <c r="BH46" s="39" t="str">
        <f t="shared" si="197"/>
        <v/>
      </c>
      <c r="BI46" s="39" t="str">
        <f t="shared" si="198"/>
        <v/>
      </c>
      <c r="BJ46" s="39" t="str">
        <f t="shared" si="199"/>
        <v/>
      </c>
      <c r="BK46" s="39" t="str">
        <f t="shared" si="200"/>
        <v/>
      </c>
      <c r="BL46" s="39" t="str">
        <f t="shared" si="201"/>
        <v/>
      </c>
      <c r="BM46" s="39" t="str">
        <f t="shared" si="202"/>
        <v/>
      </c>
      <c r="BN46" s="39">
        <f t="shared" si="203"/>
        <v>28.5</v>
      </c>
      <c r="BO46" s="39" t="str">
        <f t="shared" si="204"/>
        <v/>
      </c>
      <c r="BP46" s="39" t="str">
        <f t="shared" si="205"/>
        <v/>
      </c>
      <c r="BQ46" s="39">
        <f t="shared" si="206"/>
        <v>37.5</v>
      </c>
      <c r="BR46" s="39" t="str">
        <f t="shared" si="207"/>
        <v/>
      </c>
      <c r="BS46" s="39" t="str">
        <f t="shared" si="208"/>
        <v/>
      </c>
      <c r="BT46" s="39" t="str">
        <f t="shared" si="209"/>
        <v/>
      </c>
      <c r="BU46" s="39" t="str">
        <f t="shared" si="210"/>
        <v/>
      </c>
      <c r="BV46" s="39" t="str">
        <f t="shared" si="211"/>
        <v/>
      </c>
      <c r="BW46" s="39">
        <f t="shared" si="212"/>
        <v>16.5</v>
      </c>
      <c r="BX46" s="39" t="str">
        <f t="shared" si="213"/>
        <v/>
      </c>
      <c r="BY46" s="39" t="str">
        <f t="shared" si="214"/>
        <v/>
      </c>
      <c r="BZ46" s="39" t="str">
        <f t="shared" si="215"/>
        <v/>
      </c>
      <c r="CA46" s="39" t="str">
        <f t="shared" si="216"/>
        <v/>
      </c>
      <c r="CB46" s="39" t="str">
        <f t="shared" si="217"/>
        <v/>
      </c>
      <c r="CC46" s="39" t="str">
        <f t="shared" si="218"/>
        <v/>
      </c>
      <c r="CD46" s="39" t="str">
        <f t="shared" si="219"/>
        <v/>
      </c>
      <c r="CE46" s="39" t="str">
        <f t="shared" si="220"/>
        <v/>
      </c>
      <c r="CF46" s="39" t="str">
        <f t="shared" si="221"/>
        <v/>
      </c>
      <c r="CG46" s="39" t="str">
        <f t="shared" si="222"/>
        <v/>
      </c>
      <c r="CH46" s="39" t="str">
        <f t="shared" si="223"/>
        <v/>
      </c>
      <c r="CI46" s="39">
        <f t="shared" si="224"/>
        <v>10.5</v>
      </c>
      <c r="CJ46" s="39">
        <f t="shared" si="225"/>
        <v>28.5</v>
      </c>
      <c r="CK46" s="39" t="str">
        <f t="shared" si="226"/>
        <v/>
      </c>
      <c r="CL46" s="39" t="str">
        <f t="shared" si="227"/>
        <v/>
      </c>
      <c r="CM46" s="37" t="str">
        <f>IF(CP46="","",(VLOOKUP(CP46,Dane!$A$2:$B$10,2)+2*CN46+CO46)*CM$6)</f>
        <v/>
      </c>
      <c r="CN46" s="10"/>
      <c r="CO46" s="10"/>
      <c r="CP46" s="10"/>
      <c r="CQ46" s="37" t="str">
        <f>IF(CT46="","",(VLOOKUP(CT46,Dane!$A$2:$B$10,2)+2*CR46+CS46)*CQ$6)</f>
        <v/>
      </c>
      <c r="CR46" s="10"/>
      <c r="CS46" s="10"/>
      <c r="CT46" s="10"/>
      <c r="CU46" s="37" t="str">
        <f>IF(CX46="","",(VLOOKUP(CX46,Dane!$A$2:$B$10,2)+2*CV46+CW46)*CU$6)</f>
        <v/>
      </c>
      <c r="CV46" s="10"/>
      <c r="CW46" s="10"/>
      <c r="CX46" s="10"/>
      <c r="CY46" s="37" t="str">
        <f>IF(DB46="","",(VLOOKUP(DB46,Dane!$A$2:$B$10,2)+2*CZ46+DA46)*CY$6)</f>
        <v/>
      </c>
      <c r="CZ46" s="10"/>
      <c r="DA46" s="10"/>
      <c r="DB46" s="10"/>
      <c r="DC46" s="37" t="str">
        <f>IF(DF46="","",(VLOOKUP(DF46,Dane!$A$2:$B$10,2)+2*DD46+DE46)*DC$6)</f>
        <v/>
      </c>
      <c r="DD46" s="10"/>
      <c r="DE46" s="10"/>
      <c r="DF46" s="10"/>
      <c r="DG46" s="37">
        <f>IF(DJ46="","",(VLOOKUP(DJ46,Dane!$A$2:$B$10,2)+2*DH46+DI46)*DG$6)</f>
        <v>22.5</v>
      </c>
      <c r="DH46" s="11">
        <v>2</v>
      </c>
      <c r="DI46" s="11">
        <v>2</v>
      </c>
      <c r="DJ46" s="11">
        <v>7</v>
      </c>
      <c r="DK46" s="37" t="str">
        <f>IF(DN46="","",(VLOOKUP(DN46,Dane!$A$2:$B$10,2)+2*DL46+DM46)*DK$6)</f>
        <v/>
      </c>
      <c r="DL46" s="10"/>
      <c r="DM46" s="10"/>
      <c r="DN46" s="10"/>
      <c r="DO46" s="37" t="str">
        <f>IF(DR46="","",(VLOOKUP(DR46,Dane!$A$2:$B$10,2)+2*DP46+DQ46)*DO$6)</f>
        <v/>
      </c>
      <c r="DP46" s="10"/>
      <c r="DQ46" s="10"/>
      <c r="DR46" s="10"/>
      <c r="DS46" s="37" t="str">
        <f>IF(DV46="","",(VLOOKUP(DV46,Dane!$A$2:$B$10,2)+2*DT46+DU46)*DS$6)</f>
        <v/>
      </c>
      <c r="DT46" s="10"/>
      <c r="DU46" s="10"/>
      <c r="DV46" s="10"/>
      <c r="DW46" s="37" t="str">
        <f>IF(DZ46="","",(VLOOKUP(DZ46,Dane!$A$2:$B$10,2)+2*DX46+DY46)*DW$6)</f>
        <v/>
      </c>
      <c r="DX46" s="10"/>
      <c r="DY46" s="10"/>
      <c r="DZ46" s="10"/>
      <c r="EA46" s="37" t="str">
        <f>IF(ED46="","",(VLOOKUP(ED46,Dane!$A$2:$B$10,2)+2*EB46+EC46)*EA$6)</f>
        <v/>
      </c>
      <c r="EB46" s="10"/>
      <c r="EC46" s="10"/>
      <c r="ED46" s="10"/>
      <c r="EE46" s="37" t="str">
        <f>IF(EH46="","",(VLOOKUP(EH46,Dane!$A$2:$B$10,2)+2*EF46+EG46)*EE$6)</f>
        <v/>
      </c>
      <c r="EF46" s="10"/>
      <c r="EG46" s="10"/>
      <c r="EH46" s="10"/>
      <c r="EI46" s="37" t="str">
        <f>IF(EL46="","",(VLOOKUP(EL46,Dane!$A$2:$B$10,2)+2*EJ46+EK46)*EI$6)</f>
        <v/>
      </c>
      <c r="EJ46" s="10"/>
      <c r="EK46" s="10"/>
      <c r="EL46" s="10"/>
      <c r="EM46" s="37" t="str">
        <f>IF(EP46="","",(VLOOKUP(EP46,Dane!$A$2:$B$10,2)+2*EN46+EO46)*EM$6)</f>
        <v/>
      </c>
      <c r="EN46" s="10"/>
      <c r="EO46" s="10"/>
      <c r="EP46" s="10"/>
      <c r="EQ46" s="37" t="str">
        <f>IF(ET46="","",(VLOOKUP(ET46,Dane!$A$2:$B$10,2)+2*ER46+ES46)*EQ$6)</f>
        <v/>
      </c>
      <c r="ER46" s="10"/>
      <c r="ES46" s="10"/>
      <c r="ET46" s="10"/>
      <c r="EU46" s="37" t="str">
        <f>IF(EX46="","",(VLOOKUP(EX46,Dane!$A$2:$B$10,2)+2*EV46+EW46)*EU$6)</f>
        <v/>
      </c>
      <c r="EV46" s="10"/>
      <c r="EW46" s="10"/>
      <c r="EX46" s="10"/>
      <c r="EY46" s="37" t="str">
        <f>IF(FB46="","",(VLOOKUP(FB46,Dane!$A$2:$B$10,2)+2*EZ46+FA46)*EY$6)</f>
        <v/>
      </c>
      <c r="EZ46" s="10"/>
      <c r="FA46" s="10"/>
      <c r="FB46" s="10"/>
      <c r="FC46" s="37" t="str">
        <f>IF(FF46="","",(VLOOKUP(FF46,Dane!$A$2:$B$10,2)+2*FD46+FE46)*FC$6)</f>
        <v/>
      </c>
      <c r="FD46" s="10"/>
      <c r="FE46" s="10"/>
      <c r="FF46" s="10"/>
      <c r="FG46" s="37" t="str">
        <f>IF(FJ46="","",(VLOOKUP(FJ46,Dane!$A$2:$B$10,2)+2*FH46+FI46)*FG$6)</f>
        <v/>
      </c>
      <c r="FH46" s="10"/>
      <c r="FI46" s="10"/>
      <c r="FJ46" s="10"/>
      <c r="FK46" s="37" t="str">
        <f>IF(FN46="","",(VLOOKUP(FN46,Dane!$A$2:$B$10,2)+2*FL46+FM46)*FK$6)</f>
        <v/>
      </c>
      <c r="FL46" s="10"/>
      <c r="FM46" s="10"/>
      <c r="FN46" s="10"/>
      <c r="FO46" s="37" t="str">
        <f>IF(FR46="","",(VLOOKUP(FR46,Dane!$A$2:$B$10,2)+2*FP46+FQ46)*FO$6)</f>
        <v/>
      </c>
      <c r="FP46" s="10"/>
      <c r="FQ46" s="10"/>
      <c r="FR46" s="10"/>
      <c r="FS46" s="37" t="str">
        <f>IF(FV46="","",(VLOOKUP(FV46,Dane!$A$2:$B$10,2)+2*FT46+FU46)*FS$6)</f>
        <v/>
      </c>
      <c r="FT46" s="10"/>
      <c r="FU46" s="10"/>
      <c r="FV46" s="10"/>
      <c r="FW46" s="37" t="str">
        <f>IF(FZ46="","",(VLOOKUP(FZ46,Dane!$A$2:$B$10,2)+2*FX46+FY46)*FW$6)</f>
        <v/>
      </c>
      <c r="FX46" s="10"/>
      <c r="FY46" s="10"/>
      <c r="FZ46" s="10"/>
      <c r="GA46" s="37" t="str">
        <f>IF(GD46="","",(VLOOKUP(GD46,Dane!$A$2:$B$10,2)+2*GB46+GC46)*GA$6)</f>
        <v/>
      </c>
      <c r="GB46" s="10"/>
      <c r="GC46" s="10"/>
      <c r="GD46" s="10"/>
      <c r="GE46" s="37" t="str">
        <f>IF(GH46="","",(VLOOKUP(GH46,Dane!$A$2:$B$10,2)+2*GF46+GG46)*GE$6)</f>
        <v/>
      </c>
      <c r="GF46" s="10"/>
      <c r="GG46" s="10"/>
      <c r="GH46" s="10"/>
      <c r="GI46" s="37" t="str">
        <f>IF(GL46="","",(VLOOKUP(GL46,Dane!$A$2:$B$10,2)+2*GJ46+GK46)*GI$6)</f>
        <v/>
      </c>
      <c r="GJ46" s="10"/>
      <c r="GK46" s="10"/>
      <c r="GL46" s="10"/>
      <c r="GM46" s="37" t="str">
        <f>IF(GP46="","",(VLOOKUP(GP46,Dane!$A$2:$B$10,2)+2*GN46+GO46)*GM$6)</f>
        <v/>
      </c>
      <c r="GN46" s="10"/>
      <c r="GO46" s="10"/>
      <c r="GP46" s="10"/>
      <c r="GQ46" s="37" t="str">
        <f>IF(GT46="","",(VLOOKUP(GT46,Dane!$A$2:$B$10,2)+2*GR46+GS46)*GQ$6)</f>
        <v/>
      </c>
      <c r="GR46" s="10"/>
      <c r="GS46" s="10"/>
      <c r="GT46" s="10"/>
      <c r="GU46" s="37" t="str">
        <f>IF(GX46="","",(VLOOKUP(GX46,Dane!$A$2:$B$10,2)+2*GV46+GW46)*GU$6)</f>
        <v/>
      </c>
      <c r="GV46" s="10"/>
      <c r="GW46" s="10"/>
      <c r="GX46" s="10"/>
      <c r="GY46" s="37" t="str">
        <f>IF(HB46="","",(VLOOKUP(HB46,Dane!$A$2:$B$10,2)+2*GZ46+HA46)*GY$6)</f>
        <v/>
      </c>
      <c r="GZ46" s="10"/>
      <c r="HA46" s="10"/>
      <c r="HB46" s="10"/>
      <c r="HC46" s="37" t="str">
        <f>IF(HF46="","",(VLOOKUP(HF46,Dane!$A$2:$B$10,2)+2*HD46+HE46)*HC$6)</f>
        <v/>
      </c>
      <c r="HD46" s="10"/>
      <c r="HE46" s="10"/>
      <c r="HF46" s="10"/>
      <c r="HG46" s="37" t="str">
        <f>IF(HJ46="","",(VLOOKUP(HJ46,Dane!$A$2:$B$10,2)+2*HH46+HI46)*HG$6)</f>
        <v/>
      </c>
      <c r="HH46" s="10"/>
      <c r="HI46" s="10"/>
      <c r="HJ46" s="10"/>
      <c r="HK46" s="37" t="str">
        <f>IF(HN46="","",(VLOOKUP(HN46,Dane!$A$2:$B$10,2)+2*HL46+HM46)*HK$6)</f>
        <v/>
      </c>
      <c r="HL46" s="10"/>
      <c r="HM46" s="10"/>
      <c r="HN46" s="10"/>
      <c r="HO46" s="37" t="str">
        <f>IF(HR46="","",(VLOOKUP(HR46,Dane!$A$2:$B$10,2)+2*HP46+HQ46)*HO$6)</f>
        <v/>
      </c>
      <c r="HP46" s="10"/>
      <c r="HQ46" s="10"/>
      <c r="HR46" s="10"/>
      <c r="HS46" s="37" t="str">
        <f>IF(HV46="","",(VLOOKUP(HV46,Dane!$A$2:$B$10,2)+2*HT46+HU46)*HS$6)</f>
        <v/>
      </c>
      <c r="HT46" s="10"/>
      <c r="HU46" s="10"/>
      <c r="HV46" s="10"/>
      <c r="HW46" s="37" t="str">
        <f>IF(HZ46="","",(VLOOKUP(HZ46,Dane!$A$2:$B$10,2)+2*HX46+HY46)*HW$6)</f>
        <v/>
      </c>
      <c r="HX46" s="10"/>
      <c r="HY46" s="10"/>
      <c r="HZ46" s="10"/>
      <c r="IA46" s="37" t="str">
        <f>IF(ID46="","",(VLOOKUP(ID46,Dane!$A$2:$B$10,2)+2*IB46+IC46)*IA$6)</f>
        <v/>
      </c>
      <c r="IB46" s="10"/>
      <c r="IC46" s="10"/>
      <c r="ID46" s="10"/>
      <c r="IE46" s="37" t="str">
        <f>IF(IH46="","",(VLOOKUP(IH46,Dane!$A$2:$B$10,2)+2*IF46+IG46)*IE$6)</f>
        <v/>
      </c>
      <c r="IF46" s="10"/>
      <c r="IG46" s="10"/>
      <c r="IH46" s="10"/>
      <c r="II46" s="37" t="str">
        <f>IF(IL46="","",(VLOOKUP(IL46,Dane!$A$2:$B$10,2)+2*IJ46+IK46)*II$6)</f>
        <v/>
      </c>
      <c r="IJ46" s="10"/>
      <c r="IK46" s="10"/>
      <c r="IL46" s="10"/>
      <c r="IM46" s="37" t="str">
        <f>IF(IP46="","",(VLOOKUP(IP46,Dane!$A$2:$B$10,2)+2*IN46+IO46)*IM$6)</f>
        <v/>
      </c>
      <c r="IN46" s="10"/>
      <c r="IO46" s="10"/>
      <c r="IP46" s="10"/>
      <c r="IQ46" s="37" t="str">
        <f>IF(IT46="","",(VLOOKUP(IT46,Dane!$A$2:$B$10,2)+2*IR46+IS46)*IQ$6)</f>
        <v/>
      </c>
      <c r="IR46" s="10"/>
      <c r="IS46" s="10"/>
      <c r="IT46" s="10"/>
      <c r="IU46" s="37" t="str">
        <f>IF(IX46="","",(VLOOKUP(IX46,Dane!$A$2:$B$10,2)+2*IV46+IW46)*IU$6)</f>
        <v/>
      </c>
      <c r="IV46" s="10"/>
      <c r="IW46" s="10"/>
      <c r="IX46" s="10"/>
      <c r="IY46" s="37" t="str">
        <f>IF(JB46="","",(VLOOKUP(JB46,Dane!$A$2:$B$10,2)+2*IZ46+JA46)*IY$6)</f>
        <v/>
      </c>
      <c r="IZ46" s="10"/>
      <c r="JA46" s="10"/>
      <c r="JB46" s="10"/>
      <c r="JC46" s="37" t="str">
        <f>IF(JF46="","",(VLOOKUP(JF46,Dane!$A$2:$B$10,2)+2*JD46+JE46)*JC$6)</f>
        <v/>
      </c>
      <c r="JD46" s="10"/>
      <c r="JE46" s="10"/>
      <c r="JF46" s="10"/>
      <c r="JG46" s="37" t="str">
        <f>IF(JJ46="","",(VLOOKUP(JJ46,Dane!$A$2:$B$10,2)+2*JH46+JI46)*JG$6)</f>
        <v/>
      </c>
      <c r="JH46" s="10"/>
      <c r="JI46" s="10"/>
      <c r="JJ46" s="10"/>
      <c r="JK46" s="37" t="str">
        <f>IF(JN46="","",(VLOOKUP(JN46,Dane!$A$2:$B$10,2)+2*JL46+JM46)*JK$6)</f>
        <v/>
      </c>
      <c r="JL46" s="10"/>
      <c r="JM46" s="10"/>
      <c r="JN46" s="10"/>
      <c r="JO46" s="37" t="str">
        <f>IF(JR46="","",(VLOOKUP(JR46,Dane!$A$2:$B$10,2)+2*JP46+JQ46)*JO$6)</f>
        <v/>
      </c>
      <c r="JP46" s="10"/>
      <c r="JQ46" s="10"/>
      <c r="JR46" s="10"/>
      <c r="JS46" s="37" t="str">
        <f>IF(JV46="","",(VLOOKUP(JV46,Dane!$A$2:$B$10,2)+2*JT46+JU46)*JS$6)</f>
        <v/>
      </c>
      <c r="JT46" s="10"/>
      <c r="JU46" s="10"/>
      <c r="JV46" s="10"/>
      <c r="JW46" s="37" t="str">
        <f>IF(JZ46="","",(VLOOKUP(JZ46,Dane!$A$2:$B$10,2)+2*JX46+JY46)*JW$6)</f>
        <v/>
      </c>
      <c r="JX46" s="10"/>
      <c r="JY46" s="10"/>
      <c r="JZ46" s="10"/>
      <c r="KA46" s="37">
        <f>IF(KD46="","",(VLOOKUP(KD46,Dane!$A$2:$B$10,2)+2*KB46+KC46)*KA$6)</f>
        <v>28.5</v>
      </c>
      <c r="KB46" s="11">
        <v>1</v>
      </c>
      <c r="KC46" s="11">
        <v>2</v>
      </c>
      <c r="KD46" s="11">
        <v>4</v>
      </c>
      <c r="KE46" s="37" t="str">
        <f>IF(KH46="","",(VLOOKUP(KH46,Dane!$A$2:$B$10,2)+2*KF46+KG46)*KE$6)</f>
        <v/>
      </c>
      <c r="KF46" s="10"/>
      <c r="KG46" s="10"/>
      <c r="KH46" s="10"/>
      <c r="KI46" s="37" t="str">
        <f>IF(KL46="","",(VLOOKUP(KL46,Dane!$A$2:$B$10,2)+2*KJ46+KK46)*KI$6)</f>
        <v/>
      </c>
      <c r="KJ46" s="10"/>
      <c r="KK46" s="10"/>
      <c r="KL46" s="10"/>
      <c r="KM46" s="37">
        <f>IF(KP46="","",(VLOOKUP(KP46,Dane!$A$2:$B$10,2)+2*KN46+KO46)*KM$6)</f>
        <v>37.5</v>
      </c>
      <c r="KN46" s="11">
        <v>3</v>
      </c>
      <c r="KO46" s="11">
        <v>1</v>
      </c>
      <c r="KP46" s="11">
        <v>3</v>
      </c>
      <c r="KQ46" s="37" t="str">
        <f>IF(KT46="","",(VLOOKUP(KT46,Dane!$A$2:$B$10,2)+2*KR46+KS46)*KQ$6)</f>
        <v/>
      </c>
      <c r="KR46" s="10"/>
      <c r="KS46" s="10"/>
      <c r="KT46" s="10"/>
      <c r="KU46" s="37" t="str">
        <f>IF(KX46="","",(VLOOKUP(KX46,Dane!$A$2:$B$10,2)+2*KV46+KW46)*KU$6)</f>
        <v/>
      </c>
      <c r="KV46" s="10"/>
      <c r="KW46" s="10"/>
      <c r="KX46" s="10"/>
      <c r="KY46" s="37" t="str">
        <f>IF(LB46="","",(VLOOKUP(LB46,Dane!$A$2:$B$10,2)+2*KZ46+LA46)*KY$6)</f>
        <v/>
      </c>
      <c r="KZ46" s="10"/>
      <c r="LA46" s="10"/>
      <c r="LB46" s="10"/>
      <c r="LC46" s="37" t="str">
        <f>IF(LF46="","",(VLOOKUP(LF46,Dane!$A$2:$B$10,2)+2*LD46+LE46)*LC$6)</f>
        <v/>
      </c>
      <c r="LD46" s="10"/>
      <c r="LE46" s="10"/>
      <c r="LF46" s="10"/>
      <c r="LG46" s="37" t="str">
        <f>IF(LJ46="","",(VLOOKUP(LJ46,Dane!$A$2:$B$10,2)+2*LH46+LI46)*LG$6)</f>
        <v/>
      </c>
      <c r="LH46" s="10"/>
      <c r="LI46" s="10"/>
      <c r="LJ46" s="10"/>
      <c r="LK46" s="37">
        <f>IF(LN46="","",(VLOOKUP(LN46,Dane!$A$2:$B$10,2)+2*LL46+LM46)*LK$6)</f>
        <v>16.5</v>
      </c>
      <c r="LL46" s="11">
        <v>1</v>
      </c>
      <c r="LM46" s="11">
        <v>2</v>
      </c>
      <c r="LN46" s="11">
        <v>7</v>
      </c>
      <c r="LO46" s="37" t="str">
        <f>IF(LR46="","",(VLOOKUP(LR46,Dane!$A$2:$B$10,2)+2*LP46+LQ46)*LO$6)</f>
        <v/>
      </c>
      <c r="LP46" s="10"/>
      <c r="LQ46" s="10"/>
      <c r="LR46" s="10"/>
      <c r="LS46" s="37" t="str">
        <f>IF(LV46="","",(VLOOKUP(LV46,Dane!$A$2:$B$10,2)+2*LT46+LU46)*LS$6)</f>
        <v/>
      </c>
      <c r="LT46" s="10"/>
      <c r="LU46" s="10"/>
      <c r="LV46" s="10"/>
      <c r="LW46" s="37" t="str">
        <f>IF(LZ46="","",(VLOOKUP(LZ46,Dane!$A$2:$B$10,2)+2*LX46+LY46)*LW$6)</f>
        <v/>
      </c>
      <c r="LX46" s="10"/>
      <c r="LY46" s="10"/>
      <c r="LZ46" s="10"/>
      <c r="MA46" s="37" t="str">
        <f>IF(MD46="","",(VLOOKUP(MD46,Dane!$A$2:$B$10,2)+2*MB46+MC46)*MA$6)</f>
        <v/>
      </c>
      <c r="MB46" s="10"/>
      <c r="MC46" s="10"/>
      <c r="MD46" s="10"/>
      <c r="ME46" s="37" t="str">
        <f>IF(MH46="","",(VLOOKUP(MH46,Dane!$A$2:$B$10,2)+2*MF46+MG46)*ME$6)</f>
        <v/>
      </c>
      <c r="MF46" s="10"/>
      <c r="MG46" s="10"/>
      <c r="MH46" s="10"/>
      <c r="MI46" s="37" t="str">
        <f>IF(ML46="","",(VLOOKUP(ML46,Dane!$A$2:$B$10,2)+2*MJ46+MK46)*MI$6)</f>
        <v/>
      </c>
      <c r="MJ46" s="10"/>
      <c r="MK46" s="10"/>
      <c r="ML46" s="10"/>
      <c r="MM46" s="37" t="str">
        <f>IF(MP46="","",(VLOOKUP(MP46,Dane!$A$2:$B$10,2)+2*MN46+MO46)*MM$6)</f>
        <v/>
      </c>
      <c r="MN46" s="10"/>
      <c r="MO46" s="10"/>
      <c r="MP46" s="10"/>
      <c r="MQ46" s="37" t="str">
        <f>IF(MT46="","",(VLOOKUP(MT46,Dane!$A$2:$B$10,2)+2*MR46+MS46)*MQ$6)</f>
        <v/>
      </c>
      <c r="MR46" s="10"/>
      <c r="MS46" s="10"/>
      <c r="MT46" s="10"/>
      <c r="MU46" s="37" t="str">
        <f>IF(MX46="","",(VLOOKUP(MX46,Dane!$A$2:$B$10,2)+2*MV46+MW46)*MU$6)</f>
        <v/>
      </c>
      <c r="MV46" s="10"/>
      <c r="MW46" s="10"/>
      <c r="MX46" s="10"/>
      <c r="MY46" s="37" t="str">
        <f>IF(NB46="","",(VLOOKUP(NB46,Dane!$A$2:$B$10,2)+2*MZ46+NA46)*MY$6)</f>
        <v/>
      </c>
      <c r="MZ46" s="10"/>
      <c r="NA46" s="10"/>
      <c r="NB46" s="10"/>
      <c r="NC46" s="37" t="str">
        <f>IF(NF46="","",(VLOOKUP(NF46,Dane!$A$2:$B$10,2)+2*ND46+NE46)*NC$6)</f>
        <v/>
      </c>
      <c r="ND46" s="10"/>
      <c r="NE46" s="10"/>
      <c r="NF46" s="10"/>
      <c r="NG46" s="37">
        <f>IF(NJ46="","",(VLOOKUP(NJ46,Dane!$A$2:$B$10,2)+2*NH46+NI46)*NG$6)</f>
        <v>10.5</v>
      </c>
      <c r="NH46" s="11">
        <v>1</v>
      </c>
      <c r="NI46" s="11">
        <v>3</v>
      </c>
      <c r="NJ46" s="11">
        <v>4</v>
      </c>
      <c r="NK46" s="37">
        <f>IF(NN46="","",(VLOOKUP(NN46,Dane!$A$2:$B$10,2)+2*NL46+NM46)*NK$6)</f>
        <v>28.5</v>
      </c>
      <c r="NL46" s="11">
        <v>1</v>
      </c>
      <c r="NM46" s="11">
        <v>2</v>
      </c>
      <c r="NN46" s="11">
        <v>3</v>
      </c>
      <c r="NO46" s="37" t="str">
        <f>IF(NR46="","",(VLOOKUP(NR46,Dane!$A$2:$B$10,2)+2*NP46+NQ46)*NO$6)</f>
        <v/>
      </c>
      <c r="NP46" s="10"/>
      <c r="NQ46" s="10"/>
      <c r="NR46" s="10"/>
      <c r="NS46" s="37" t="str">
        <f>IF(NV46="","",(VLOOKUP(NV46,Dane!$A$2:$B$10,2)+2*NT46+NU46)*NS$6)</f>
        <v/>
      </c>
      <c r="NT46" s="10"/>
      <c r="NU46" s="10"/>
      <c r="NV46" s="13"/>
    </row>
    <row r="47" spans="1:386" x14ac:dyDescent="0.25">
      <c r="A47" s="6">
        <v>41</v>
      </c>
      <c r="B47" s="7" t="s">
        <v>238</v>
      </c>
      <c r="C47" s="8">
        <v>2004</v>
      </c>
      <c r="D47" s="54" t="str">
        <f>VLOOKUP(C47,Dane!$A$17:$B$34,2)</f>
        <v>dziecko</v>
      </c>
      <c r="E47" s="43" t="s">
        <v>239</v>
      </c>
      <c r="F47" s="49">
        <f t="shared" si="153"/>
        <v>129</v>
      </c>
      <c r="G47" s="47">
        <f t="shared" ref="G47:P56" si="228">IFERROR(LARGE($Q47:$CL47,G$6),"")</f>
        <v>45</v>
      </c>
      <c r="H47" s="47">
        <f t="shared" si="228"/>
        <v>40</v>
      </c>
      <c r="I47" s="47">
        <f t="shared" si="228"/>
        <v>36</v>
      </c>
      <c r="J47" s="47">
        <f t="shared" si="228"/>
        <v>8</v>
      </c>
      <c r="K47" s="47" t="str">
        <f t="shared" si="228"/>
        <v/>
      </c>
      <c r="L47" s="47" t="str">
        <f t="shared" si="228"/>
        <v/>
      </c>
      <c r="M47" s="47" t="str">
        <f t="shared" si="228"/>
        <v/>
      </c>
      <c r="N47" s="47" t="str">
        <f t="shared" si="228"/>
        <v/>
      </c>
      <c r="O47" s="47" t="str">
        <f t="shared" si="228"/>
        <v/>
      </c>
      <c r="P47" s="47" t="str">
        <f t="shared" si="228"/>
        <v/>
      </c>
      <c r="Q47" s="45" t="str">
        <f t="shared" si="154"/>
        <v/>
      </c>
      <c r="R47" s="39" t="str">
        <f t="shared" si="155"/>
        <v/>
      </c>
      <c r="S47" s="39" t="str">
        <f t="shared" si="156"/>
        <v/>
      </c>
      <c r="T47" s="39" t="str">
        <f t="shared" si="157"/>
        <v/>
      </c>
      <c r="U47" s="39" t="str">
        <f t="shared" si="158"/>
        <v/>
      </c>
      <c r="V47" s="39" t="str">
        <f t="shared" si="159"/>
        <v/>
      </c>
      <c r="W47" s="39" t="str">
        <f t="shared" si="160"/>
        <v/>
      </c>
      <c r="X47" s="39">
        <f t="shared" si="161"/>
        <v>36</v>
      </c>
      <c r="Y47" s="39" t="str">
        <f t="shared" si="162"/>
        <v/>
      </c>
      <c r="Z47" s="39" t="str">
        <f t="shared" si="163"/>
        <v/>
      </c>
      <c r="AA47" s="39" t="str">
        <f t="shared" si="164"/>
        <v/>
      </c>
      <c r="AB47" s="39" t="str">
        <f t="shared" si="165"/>
        <v/>
      </c>
      <c r="AC47" s="39">
        <f t="shared" si="166"/>
        <v>45</v>
      </c>
      <c r="AD47" s="39" t="str">
        <f t="shared" si="167"/>
        <v/>
      </c>
      <c r="AE47" s="39" t="str">
        <f t="shared" si="168"/>
        <v/>
      </c>
      <c r="AF47" s="39" t="str">
        <f t="shared" si="169"/>
        <v/>
      </c>
      <c r="AG47" s="39" t="str">
        <f t="shared" si="170"/>
        <v/>
      </c>
      <c r="AH47" s="39" t="str">
        <f t="shared" si="171"/>
        <v/>
      </c>
      <c r="AI47" s="39" t="str">
        <f t="shared" si="172"/>
        <v/>
      </c>
      <c r="AJ47" s="39" t="str">
        <f t="shared" si="173"/>
        <v/>
      </c>
      <c r="AK47" s="39" t="str">
        <f t="shared" si="174"/>
        <v/>
      </c>
      <c r="AL47" s="39" t="str">
        <f t="shared" si="175"/>
        <v/>
      </c>
      <c r="AM47" s="39" t="str">
        <f t="shared" si="176"/>
        <v/>
      </c>
      <c r="AN47" s="39" t="str">
        <f t="shared" si="177"/>
        <v/>
      </c>
      <c r="AO47" s="39" t="str">
        <f t="shared" si="178"/>
        <v/>
      </c>
      <c r="AP47" s="39" t="str">
        <f t="shared" si="179"/>
        <v/>
      </c>
      <c r="AQ47" s="39" t="str">
        <f t="shared" si="180"/>
        <v/>
      </c>
      <c r="AR47" s="39" t="str">
        <f t="shared" si="181"/>
        <v/>
      </c>
      <c r="AS47" s="39" t="str">
        <f t="shared" si="182"/>
        <v/>
      </c>
      <c r="AT47" s="39" t="str">
        <f t="shared" si="183"/>
        <v/>
      </c>
      <c r="AU47" s="39">
        <f t="shared" si="184"/>
        <v>40</v>
      </c>
      <c r="AV47" s="39" t="str">
        <f t="shared" si="185"/>
        <v/>
      </c>
      <c r="AW47" s="39" t="str">
        <f t="shared" si="186"/>
        <v/>
      </c>
      <c r="AX47" s="39" t="str">
        <f t="shared" si="187"/>
        <v/>
      </c>
      <c r="AY47" s="39" t="str">
        <f t="shared" si="188"/>
        <v/>
      </c>
      <c r="AZ47" s="39" t="str">
        <f t="shared" si="189"/>
        <v/>
      </c>
      <c r="BA47" s="39" t="str">
        <f t="shared" si="190"/>
        <v/>
      </c>
      <c r="BB47" s="39" t="str">
        <f t="shared" si="191"/>
        <v/>
      </c>
      <c r="BC47" s="39">
        <f t="shared" si="192"/>
        <v>8</v>
      </c>
      <c r="BD47" s="39" t="str">
        <f t="shared" si="193"/>
        <v/>
      </c>
      <c r="BE47" s="39" t="str">
        <f t="shared" si="194"/>
        <v/>
      </c>
      <c r="BF47" s="39" t="str">
        <f t="shared" si="195"/>
        <v/>
      </c>
      <c r="BG47" s="39" t="str">
        <f t="shared" si="196"/>
        <v/>
      </c>
      <c r="BH47" s="39" t="str">
        <f t="shared" si="197"/>
        <v/>
      </c>
      <c r="BI47" s="39" t="str">
        <f t="shared" si="198"/>
        <v/>
      </c>
      <c r="BJ47" s="39" t="str">
        <f t="shared" si="199"/>
        <v/>
      </c>
      <c r="BK47" s="39" t="str">
        <f t="shared" si="200"/>
        <v/>
      </c>
      <c r="BL47" s="39" t="str">
        <f t="shared" si="201"/>
        <v/>
      </c>
      <c r="BM47" s="39" t="str">
        <f t="shared" si="202"/>
        <v/>
      </c>
      <c r="BN47" s="39" t="str">
        <f t="shared" si="203"/>
        <v/>
      </c>
      <c r="BO47" s="39" t="str">
        <f t="shared" si="204"/>
        <v/>
      </c>
      <c r="BP47" s="39" t="str">
        <f t="shared" si="205"/>
        <v/>
      </c>
      <c r="BQ47" s="39" t="str">
        <f t="shared" si="206"/>
        <v/>
      </c>
      <c r="BR47" s="39" t="str">
        <f t="shared" si="207"/>
        <v/>
      </c>
      <c r="BS47" s="39" t="str">
        <f t="shared" si="208"/>
        <v/>
      </c>
      <c r="BT47" s="39" t="str">
        <f t="shared" si="209"/>
        <v/>
      </c>
      <c r="BU47" s="39" t="str">
        <f t="shared" si="210"/>
        <v/>
      </c>
      <c r="BV47" s="39" t="str">
        <f t="shared" si="211"/>
        <v/>
      </c>
      <c r="BW47" s="39" t="str">
        <f t="shared" si="212"/>
        <v/>
      </c>
      <c r="BX47" s="39" t="str">
        <f t="shared" si="213"/>
        <v/>
      </c>
      <c r="BY47" s="39" t="str">
        <f t="shared" si="214"/>
        <v/>
      </c>
      <c r="BZ47" s="39" t="str">
        <f t="shared" si="215"/>
        <v/>
      </c>
      <c r="CA47" s="39" t="str">
        <f t="shared" si="216"/>
        <v/>
      </c>
      <c r="CB47" s="39" t="str">
        <f t="shared" si="217"/>
        <v/>
      </c>
      <c r="CC47" s="39" t="str">
        <f t="shared" si="218"/>
        <v/>
      </c>
      <c r="CD47" s="39" t="str">
        <f t="shared" si="219"/>
        <v/>
      </c>
      <c r="CE47" s="39" t="str">
        <f t="shared" si="220"/>
        <v/>
      </c>
      <c r="CF47" s="39" t="str">
        <f t="shared" si="221"/>
        <v/>
      </c>
      <c r="CG47" s="39" t="str">
        <f t="shared" si="222"/>
        <v/>
      </c>
      <c r="CH47" s="39" t="str">
        <f t="shared" si="223"/>
        <v/>
      </c>
      <c r="CI47" s="39" t="str">
        <f t="shared" si="224"/>
        <v/>
      </c>
      <c r="CJ47" s="39" t="str">
        <f t="shared" si="225"/>
        <v/>
      </c>
      <c r="CK47" s="39" t="str">
        <f t="shared" si="226"/>
        <v/>
      </c>
      <c r="CL47" s="39" t="str">
        <f t="shared" si="227"/>
        <v/>
      </c>
      <c r="CM47" s="37" t="str">
        <f>IF(CP47="","",(VLOOKUP(CP47,Dane!$A$2:$B$10,2)+2*CN47+CO47)*CM$6)</f>
        <v/>
      </c>
      <c r="CN47" s="10"/>
      <c r="CO47" s="10"/>
      <c r="CP47" s="10"/>
      <c r="CQ47" s="37" t="str">
        <f>IF(CT47="","",(VLOOKUP(CT47,Dane!$A$2:$B$10,2)+2*CR47+CS47)*CQ$6)</f>
        <v/>
      </c>
      <c r="CR47" s="10"/>
      <c r="CS47" s="10"/>
      <c r="CT47" s="10"/>
      <c r="CU47" s="37" t="str">
        <f>IF(CX47="","",(VLOOKUP(CX47,Dane!$A$2:$B$10,2)+2*CV47+CW47)*CU$6)</f>
        <v/>
      </c>
      <c r="CV47" s="10"/>
      <c r="CW47" s="10"/>
      <c r="CX47" s="10"/>
      <c r="CY47" s="37" t="str">
        <f>IF(DB47="","",(VLOOKUP(DB47,Dane!$A$2:$B$10,2)+2*CZ47+DA47)*CY$6)</f>
        <v/>
      </c>
      <c r="CZ47" s="10"/>
      <c r="DA47" s="10"/>
      <c r="DB47" s="10"/>
      <c r="DC47" s="37" t="str">
        <f>IF(DF47="","",(VLOOKUP(DF47,Dane!$A$2:$B$10,2)+2*DD47+DE47)*DC$6)</f>
        <v/>
      </c>
      <c r="DD47" s="10"/>
      <c r="DE47" s="10"/>
      <c r="DF47" s="10"/>
      <c r="DG47" s="37" t="str">
        <f>IF(DJ47="","",(VLOOKUP(DJ47,Dane!$A$2:$B$10,2)+2*DH47+DI47)*DG$6)</f>
        <v/>
      </c>
      <c r="DH47" s="10"/>
      <c r="DI47" s="10"/>
      <c r="DJ47" s="10"/>
      <c r="DK47" s="37" t="str">
        <f>IF(DN47="","",(VLOOKUP(DN47,Dane!$A$2:$B$10,2)+2*DL47+DM47)*DK$6)</f>
        <v/>
      </c>
      <c r="DL47" s="10"/>
      <c r="DM47" s="10"/>
      <c r="DN47" s="10"/>
      <c r="DO47" s="37">
        <f>IF(DR47="","",(VLOOKUP(DR47,Dane!$A$2:$B$10,2)+2*DP47+DQ47)*DO$6)</f>
        <v>36</v>
      </c>
      <c r="DP47" s="11">
        <v>4</v>
      </c>
      <c r="DQ47" s="11">
        <v>1</v>
      </c>
      <c r="DR47" s="11">
        <v>1</v>
      </c>
      <c r="DS47" s="37" t="str">
        <f>IF(DV47="","",(VLOOKUP(DV47,Dane!$A$2:$B$10,2)+2*DT47+DU47)*DS$6)</f>
        <v/>
      </c>
      <c r="DT47" s="10"/>
      <c r="DU47" s="10"/>
      <c r="DV47" s="10"/>
      <c r="DW47" s="37" t="str">
        <f>IF(DZ47="","",(VLOOKUP(DZ47,Dane!$A$2:$B$10,2)+2*DX47+DY47)*DW$6)</f>
        <v/>
      </c>
      <c r="DX47" s="10"/>
      <c r="DY47" s="10"/>
      <c r="DZ47" s="10"/>
      <c r="EA47" s="37" t="str">
        <f>IF(ED47="","",(VLOOKUP(ED47,Dane!$A$2:$B$10,2)+2*EB47+EC47)*EA$6)</f>
        <v/>
      </c>
      <c r="EB47" s="10"/>
      <c r="EC47" s="10"/>
      <c r="ED47" s="10"/>
      <c r="EE47" s="37" t="str">
        <f>IF(EH47="","",(VLOOKUP(EH47,Dane!$A$2:$B$10,2)+2*EF47+EG47)*EE$6)</f>
        <v/>
      </c>
      <c r="EF47" s="10"/>
      <c r="EG47" s="10"/>
      <c r="EH47" s="10"/>
      <c r="EI47" s="37">
        <f>IF(EL47="","",(VLOOKUP(EL47,Dane!$A$2:$B$10,2)+2*EJ47+EK47)*EI$6)</f>
        <v>45</v>
      </c>
      <c r="EJ47" s="11">
        <v>3</v>
      </c>
      <c r="EK47" s="11">
        <v>2</v>
      </c>
      <c r="EL47" s="11">
        <v>2</v>
      </c>
      <c r="EM47" s="37" t="str">
        <f>IF(EP47="","",(VLOOKUP(EP47,Dane!$A$2:$B$10,2)+2*EN47+EO47)*EM$6)</f>
        <v/>
      </c>
      <c r="EN47" s="10"/>
      <c r="EO47" s="10"/>
      <c r="EP47" s="10"/>
      <c r="EQ47" s="37" t="str">
        <f>IF(ET47="","",(VLOOKUP(ET47,Dane!$A$2:$B$10,2)+2*ER47+ES47)*EQ$6)</f>
        <v/>
      </c>
      <c r="ER47" s="10"/>
      <c r="ES47" s="10"/>
      <c r="ET47" s="10"/>
      <c r="EU47" s="37" t="str">
        <f>IF(EX47="","",(VLOOKUP(EX47,Dane!$A$2:$B$10,2)+2*EV47+EW47)*EU$6)</f>
        <v/>
      </c>
      <c r="EV47" s="10"/>
      <c r="EW47" s="10"/>
      <c r="EX47" s="10"/>
      <c r="EY47" s="37" t="str">
        <f>IF(FB47="","",(VLOOKUP(FB47,Dane!$A$2:$B$10,2)+2*EZ47+FA47)*EY$6)</f>
        <v/>
      </c>
      <c r="EZ47" s="10"/>
      <c r="FA47" s="10"/>
      <c r="FB47" s="10"/>
      <c r="FC47" s="37" t="str">
        <f>IF(FF47="","",(VLOOKUP(FF47,Dane!$A$2:$B$10,2)+2*FD47+FE47)*FC$6)</f>
        <v/>
      </c>
      <c r="FD47" s="10"/>
      <c r="FE47" s="10"/>
      <c r="FF47" s="10"/>
      <c r="FG47" s="37" t="str">
        <f>IF(FJ47="","",(VLOOKUP(FJ47,Dane!$A$2:$B$10,2)+2*FH47+FI47)*FG$6)</f>
        <v/>
      </c>
      <c r="FH47" s="10"/>
      <c r="FI47" s="10"/>
      <c r="FJ47" s="10"/>
      <c r="FK47" s="37" t="str">
        <f>IF(FN47="","",(VLOOKUP(FN47,Dane!$A$2:$B$10,2)+2*FL47+FM47)*FK$6)</f>
        <v/>
      </c>
      <c r="FL47" s="10"/>
      <c r="FM47" s="10"/>
      <c r="FN47" s="10"/>
      <c r="FO47" s="37" t="str">
        <f>IF(FR47="","",(VLOOKUP(FR47,Dane!$A$2:$B$10,2)+2*FP47+FQ47)*FO$6)</f>
        <v/>
      </c>
      <c r="FP47" s="10"/>
      <c r="FQ47" s="10"/>
      <c r="FR47" s="10"/>
      <c r="FS47" s="37" t="str">
        <f>IF(FV47="","",(VLOOKUP(FV47,Dane!$A$2:$B$10,2)+2*FT47+FU47)*FS$6)</f>
        <v/>
      </c>
      <c r="FT47" s="10"/>
      <c r="FU47" s="10"/>
      <c r="FV47" s="10"/>
      <c r="FW47" s="37" t="str">
        <f>IF(FZ47="","",(VLOOKUP(FZ47,Dane!$A$2:$B$10,2)+2*FX47+FY47)*FW$6)</f>
        <v/>
      </c>
      <c r="FX47" s="10"/>
      <c r="FY47" s="10"/>
      <c r="FZ47" s="10"/>
      <c r="GA47" s="37" t="str">
        <f>IF(GD47="","",(VLOOKUP(GD47,Dane!$A$2:$B$10,2)+2*GB47+GC47)*GA$6)</f>
        <v/>
      </c>
      <c r="GB47" s="10"/>
      <c r="GC47" s="10"/>
      <c r="GD47" s="10"/>
      <c r="GE47" s="37" t="str">
        <f>IF(GH47="","",(VLOOKUP(GH47,Dane!$A$2:$B$10,2)+2*GF47+GG47)*GE$6)</f>
        <v/>
      </c>
      <c r="GF47" s="10"/>
      <c r="GG47" s="10"/>
      <c r="GH47" s="10"/>
      <c r="GI47" s="37" t="str">
        <f>IF(GL47="","",(VLOOKUP(GL47,Dane!$A$2:$B$10,2)+2*GJ47+GK47)*GI$6)</f>
        <v/>
      </c>
      <c r="GJ47" s="10"/>
      <c r="GK47" s="10"/>
      <c r="GL47" s="10"/>
      <c r="GM47" s="37" t="str">
        <f>IF(GP47="","",(VLOOKUP(GP47,Dane!$A$2:$B$10,2)+2*GN47+GO47)*GM$6)</f>
        <v/>
      </c>
      <c r="GN47" s="10"/>
      <c r="GO47" s="10"/>
      <c r="GP47" s="10"/>
      <c r="GQ47" s="37" t="str">
        <f>IF(GT47="","",(VLOOKUP(GT47,Dane!$A$2:$B$10,2)+2*GR47+GS47)*GQ$6)</f>
        <v/>
      </c>
      <c r="GR47" s="10"/>
      <c r="GS47" s="10"/>
      <c r="GT47" s="10"/>
      <c r="GU47" s="37" t="str">
        <f>IF(GX47="","",(VLOOKUP(GX47,Dane!$A$2:$B$10,2)+2*GV47+GW47)*GU$6)</f>
        <v/>
      </c>
      <c r="GV47" s="10"/>
      <c r="GW47" s="10"/>
      <c r="GX47" s="10"/>
      <c r="GY47" s="37" t="str">
        <f>IF(HB47="","",(VLOOKUP(HB47,Dane!$A$2:$B$10,2)+2*GZ47+HA47)*GY$6)</f>
        <v/>
      </c>
      <c r="GZ47" s="10"/>
      <c r="HA47" s="10"/>
      <c r="HB47" s="10"/>
      <c r="HC47" s="37">
        <f>IF(HF47="","",(VLOOKUP(HF47,Dane!$A$2:$B$10,2)+2*HD47+HE47)*HC$6)</f>
        <v>40</v>
      </c>
      <c r="HD47" s="11">
        <v>1</v>
      </c>
      <c r="HE47" s="11">
        <v>2</v>
      </c>
      <c r="HF47" s="11">
        <v>9</v>
      </c>
      <c r="HG47" s="37" t="str">
        <f>IF(HJ47="","",(VLOOKUP(HJ47,Dane!$A$2:$B$10,2)+2*HH47+HI47)*HG$6)</f>
        <v/>
      </c>
      <c r="HH47" s="10"/>
      <c r="HI47" s="10"/>
      <c r="HJ47" s="10"/>
      <c r="HK47" s="37" t="str">
        <f>IF(HN47="","",(VLOOKUP(HN47,Dane!$A$2:$B$10,2)+2*HL47+HM47)*HK$6)</f>
        <v/>
      </c>
      <c r="HL47" s="10"/>
      <c r="HM47" s="10"/>
      <c r="HN47" s="10"/>
      <c r="HO47" s="37" t="str">
        <f>IF(HR47="","",(VLOOKUP(HR47,Dane!$A$2:$B$10,2)+2*HP47+HQ47)*HO$6)</f>
        <v/>
      </c>
      <c r="HP47" s="10"/>
      <c r="HQ47" s="10"/>
      <c r="HR47" s="10"/>
      <c r="HS47" s="37" t="str">
        <f>IF(HV47="","",(VLOOKUP(HV47,Dane!$A$2:$B$10,2)+2*HT47+HU47)*HS$6)</f>
        <v/>
      </c>
      <c r="HT47" s="10"/>
      <c r="HU47" s="10"/>
      <c r="HV47" s="10"/>
      <c r="HW47" s="37" t="str">
        <f>IF(HZ47="","",(VLOOKUP(HZ47,Dane!$A$2:$B$10,2)+2*HX47+HY47)*HW$6)</f>
        <v/>
      </c>
      <c r="HX47" s="10"/>
      <c r="HY47" s="10"/>
      <c r="HZ47" s="10"/>
      <c r="IA47" s="37" t="str">
        <f>IF(ID47="","",(VLOOKUP(ID47,Dane!$A$2:$B$10,2)+2*IB47+IC47)*IA$6)</f>
        <v/>
      </c>
      <c r="IB47" s="10"/>
      <c r="IC47" s="10"/>
      <c r="ID47" s="10"/>
      <c r="IE47" s="37" t="str">
        <f>IF(IH47="","",(VLOOKUP(IH47,Dane!$A$2:$B$10,2)+2*IF47+IG47)*IE$6)</f>
        <v/>
      </c>
      <c r="IF47" s="10"/>
      <c r="IG47" s="10"/>
      <c r="IH47" s="10"/>
      <c r="II47" s="37">
        <f>IF(IL47="","",(VLOOKUP(IL47,Dane!$A$2:$B$10,2)+2*IJ47+IK47)*II$6)</f>
        <v>8</v>
      </c>
      <c r="IJ47" s="11">
        <v>0</v>
      </c>
      <c r="IK47" s="11">
        <v>1</v>
      </c>
      <c r="IL47" s="11">
        <v>0</v>
      </c>
      <c r="IM47" s="37" t="str">
        <f>IF(IP47="","",(VLOOKUP(IP47,Dane!$A$2:$B$10,2)+2*IN47+IO47)*IM$6)</f>
        <v/>
      </c>
      <c r="IN47" s="10"/>
      <c r="IO47" s="10"/>
      <c r="IP47" s="10"/>
      <c r="IQ47" s="37" t="str">
        <f>IF(IT47="","",(VLOOKUP(IT47,Dane!$A$2:$B$10,2)+2*IR47+IS47)*IQ$6)</f>
        <v/>
      </c>
      <c r="IR47" s="10"/>
      <c r="IS47" s="10"/>
      <c r="IT47" s="10"/>
      <c r="IU47" s="37" t="str">
        <f>IF(IX47="","",(VLOOKUP(IX47,Dane!$A$2:$B$10,2)+2*IV47+IW47)*IU$6)</f>
        <v/>
      </c>
      <c r="IV47" s="10"/>
      <c r="IW47" s="10"/>
      <c r="IX47" s="10"/>
      <c r="IY47" s="37" t="str">
        <f>IF(JB47="","",(VLOOKUP(JB47,Dane!$A$2:$B$10,2)+2*IZ47+JA47)*IY$6)</f>
        <v/>
      </c>
      <c r="IZ47" s="10"/>
      <c r="JA47" s="10"/>
      <c r="JB47" s="10"/>
      <c r="JC47" s="37" t="str">
        <f>IF(JF47="","",(VLOOKUP(JF47,Dane!$A$2:$B$10,2)+2*JD47+JE47)*JC$6)</f>
        <v/>
      </c>
      <c r="JD47" s="10"/>
      <c r="JE47" s="10"/>
      <c r="JF47" s="10"/>
      <c r="JG47" s="37" t="str">
        <f>IF(JJ47="","",(VLOOKUP(JJ47,Dane!$A$2:$B$10,2)+2*JH47+JI47)*JG$6)</f>
        <v/>
      </c>
      <c r="JH47" s="10"/>
      <c r="JI47" s="10"/>
      <c r="JJ47" s="10"/>
      <c r="JK47" s="37" t="str">
        <f>IF(JN47="","",(VLOOKUP(JN47,Dane!$A$2:$B$10,2)+2*JL47+JM47)*JK$6)</f>
        <v/>
      </c>
      <c r="JL47" s="10"/>
      <c r="JM47" s="10"/>
      <c r="JN47" s="10"/>
      <c r="JO47" s="37" t="str">
        <f>IF(JR47="","",(VLOOKUP(JR47,Dane!$A$2:$B$10,2)+2*JP47+JQ47)*JO$6)</f>
        <v/>
      </c>
      <c r="JP47" s="10"/>
      <c r="JQ47" s="10"/>
      <c r="JR47" s="10"/>
      <c r="JS47" s="37" t="str">
        <f>IF(JV47="","",(VLOOKUP(JV47,Dane!$A$2:$B$10,2)+2*JT47+JU47)*JS$6)</f>
        <v/>
      </c>
      <c r="JT47" s="10"/>
      <c r="JU47" s="10"/>
      <c r="JV47" s="10"/>
      <c r="JW47" s="37" t="str">
        <f>IF(JZ47="","",(VLOOKUP(JZ47,Dane!$A$2:$B$10,2)+2*JX47+JY47)*JW$6)</f>
        <v/>
      </c>
      <c r="JX47" s="10"/>
      <c r="JY47" s="10"/>
      <c r="JZ47" s="10"/>
      <c r="KA47" s="37" t="str">
        <f>IF(KD47="","",(VLOOKUP(KD47,Dane!$A$2:$B$10,2)+2*KB47+KC47)*KA$6)</f>
        <v/>
      </c>
      <c r="KB47" s="10"/>
      <c r="KC47" s="10"/>
      <c r="KD47" s="10"/>
      <c r="KE47" s="37" t="str">
        <f>IF(KH47="","",(VLOOKUP(KH47,Dane!$A$2:$B$10,2)+2*KF47+KG47)*KE$6)</f>
        <v/>
      </c>
      <c r="KF47" s="10"/>
      <c r="KG47" s="10"/>
      <c r="KH47" s="10"/>
      <c r="KI47" s="37" t="str">
        <f>IF(KL47="","",(VLOOKUP(KL47,Dane!$A$2:$B$10,2)+2*KJ47+KK47)*KI$6)</f>
        <v/>
      </c>
      <c r="KJ47" s="10"/>
      <c r="KK47" s="10"/>
      <c r="KL47" s="10"/>
      <c r="KM47" s="37" t="str">
        <f>IF(KP47="","",(VLOOKUP(KP47,Dane!$A$2:$B$10,2)+2*KN47+KO47)*KM$6)</f>
        <v/>
      </c>
      <c r="KN47" s="10"/>
      <c r="KO47" s="10"/>
      <c r="KP47" s="10"/>
      <c r="KQ47" s="37" t="str">
        <f>IF(KT47="","",(VLOOKUP(KT47,Dane!$A$2:$B$10,2)+2*KR47+KS47)*KQ$6)</f>
        <v/>
      </c>
      <c r="KR47" s="10"/>
      <c r="KS47" s="10"/>
      <c r="KT47" s="10"/>
      <c r="KU47" s="37" t="str">
        <f>IF(KX47="","",(VLOOKUP(KX47,Dane!$A$2:$B$10,2)+2*KV47+KW47)*KU$6)</f>
        <v/>
      </c>
      <c r="KV47" s="10"/>
      <c r="KW47" s="10"/>
      <c r="KX47" s="10"/>
      <c r="KY47" s="37" t="str">
        <f>IF(LB47="","",(VLOOKUP(LB47,Dane!$A$2:$B$10,2)+2*KZ47+LA47)*KY$6)</f>
        <v/>
      </c>
      <c r="KZ47" s="10"/>
      <c r="LA47" s="10"/>
      <c r="LB47" s="10"/>
      <c r="LC47" s="37" t="str">
        <f>IF(LF47="","",(VLOOKUP(LF47,Dane!$A$2:$B$10,2)+2*LD47+LE47)*LC$6)</f>
        <v/>
      </c>
      <c r="LD47" s="10"/>
      <c r="LE47" s="10"/>
      <c r="LF47" s="10"/>
      <c r="LG47" s="37" t="str">
        <f>IF(LJ47="","",(VLOOKUP(LJ47,Dane!$A$2:$B$10,2)+2*LH47+LI47)*LG$6)</f>
        <v/>
      </c>
      <c r="LH47" s="10"/>
      <c r="LI47" s="10"/>
      <c r="LJ47" s="10"/>
      <c r="LK47" s="37" t="str">
        <f>IF(LN47="","",(VLOOKUP(LN47,Dane!$A$2:$B$10,2)+2*LL47+LM47)*LK$6)</f>
        <v/>
      </c>
      <c r="LL47" s="10"/>
      <c r="LM47" s="10"/>
      <c r="LN47" s="10"/>
      <c r="LO47" s="37" t="str">
        <f>IF(LR47="","",(VLOOKUP(LR47,Dane!$A$2:$B$10,2)+2*LP47+LQ47)*LO$6)</f>
        <v/>
      </c>
      <c r="LP47" s="10"/>
      <c r="LQ47" s="10"/>
      <c r="LR47" s="10"/>
      <c r="LS47" s="37" t="str">
        <f>IF(LV47="","",(VLOOKUP(LV47,Dane!$A$2:$B$10,2)+2*LT47+LU47)*LS$6)</f>
        <v/>
      </c>
      <c r="LT47" s="10"/>
      <c r="LU47" s="10"/>
      <c r="LV47" s="10"/>
      <c r="LW47" s="37" t="str">
        <f>IF(LZ47="","",(VLOOKUP(LZ47,Dane!$A$2:$B$10,2)+2*LX47+LY47)*LW$6)</f>
        <v/>
      </c>
      <c r="LX47" s="10"/>
      <c r="LY47" s="10"/>
      <c r="LZ47" s="10"/>
      <c r="MA47" s="37" t="str">
        <f>IF(MD47="","",(VLOOKUP(MD47,Dane!$A$2:$B$10,2)+2*MB47+MC47)*MA$6)</f>
        <v/>
      </c>
      <c r="MB47" s="10"/>
      <c r="MC47" s="10"/>
      <c r="MD47" s="10"/>
      <c r="ME47" s="37" t="str">
        <f>IF(MH47="","",(VLOOKUP(MH47,Dane!$A$2:$B$10,2)+2*MF47+MG47)*ME$6)</f>
        <v/>
      </c>
      <c r="MF47" s="10"/>
      <c r="MG47" s="10"/>
      <c r="MH47" s="10"/>
      <c r="MI47" s="37" t="str">
        <f>IF(ML47="","",(VLOOKUP(ML47,Dane!$A$2:$B$10,2)+2*MJ47+MK47)*MI$6)</f>
        <v/>
      </c>
      <c r="MJ47" s="10"/>
      <c r="MK47" s="10"/>
      <c r="ML47" s="10"/>
      <c r="MM47" s="37" t="str">
        <f>IF(MP47="","",(VLOOKUP(MP47,Dane!$A$2:$B$10,2)+2*MN47+MO47)*MM$6)</f>
        <v/>
      </c>
      <c r="MN47" s="10"/>
      <c r="MO47" s="10"/>
      <c r="MP47" s="10"/>
      <c r="MQ47" s="37" t="str">
        <f>IF(MT47="","",(VLOOKUP(MT47,Dane!$A$2:$B$10,2)+2*MR47+MS47)*MQ$6)</f>
        <v/>
      </c>
      <c r="MR47" s="10"/>
      <c r="MS47" s="10"/>
      <c r="MT47" s="10"/>
      <c r="MU47" s="37" t="str">
        <f>IF(MX47="","",(VLOOKUP(MX47,Dane!$A$2:$B$10,2)+2*MV47+MW47)*MU$6)</f>
        <v/>
      </c>
      <c r="MV47" s="10"/>
      <c r="MW47" s="10"/>
      <c r="MX47" s="10"/>
      <c r="MY47" s="37" t="str">
        <f>IF(NB47="","",(VLOOKUP(NB47,Dane!$A$2:$B$10,2)+2*MZ47+NA47)*MY$6)</f>
        <v/>
      </c>
      <c r="MZ47" s="10"/>
      <c r="NA47" s="10"/>
      <c r="NB47" s="10"/>
      <c r="NC47" s="37" t="str">
        <f>IF(NF47="","",(VLOOKUP(NF47,Dane!$A$2:$B$10,2)+2*ND47+NE47)*NC$6)</f>
        <v/>
      </c>
      <c r="ND47" s="10"/>
      <c r="NE47" s="10"/>
      <c r="NF47" s="10"/>
      <c r="NG47" s="37" t="str">
        <f>IF(NJ47="","",(VLOOKUP(NJ47,Dane!$A$2:$B$10,2)+2*NH47+NI47)*NG$6)</f>
        <v/>
      </c>
      <c r="NH47" s="10"/>
      <c r="NI47" s="10"/>
      <c r="NJ47" s="10"/>
      <c r="NK47" s="37" t="str">
        <f>IF(NN47="","",(VLOOKUP(NN47,Dane!$A$2:$B$10,2)+2*NL47+NM47)*NK$6)</f>
        <v/>
      </c>
      <c r="NL47" s="10"/>
      <c r="NM47" s="10"/>
      <c r="NN47" s="10"/>
      <c r="NO47" s="37" t="str">
        <f>IF(NR47="","",(VLOOKUP(NR47,Dane!$A$2:$B$10,2)+2*NP47+NQ47)*NO$6)</f>
        <v/>
      </c>
      <c r="NP47" s="10"/>
      <c r="NQ47" s="10"/>
      <c r="NR47" s="10"/>
      <c r="NS47" s="37" t="str">
        <f>IF(NV47="","",(VLOOKUP(NV47,Dane!$A$2:$B$10,2)+2*NT47+NU47)*NS$6)</f>
        <v/>
      </c>
      <c r="NT47" s="10"/>
      <c r="NU47" s="10"/>
      <c r="NV47" s="13"/>
    </row>
    <row r="48" spans="1:386" x14ac:dyDescent="0.25">
      <c r="A48" s="6">
        <v>42</v>
      </c>
      <c r="B48" s="7" t="s">
        <v>240</v>
      </c>
      <c r="C48" s="8">
        <v>2000</v>
      </c>
      <c r="D48" s="54" t="str">
        <f>VLOOKUP(C48,Dane!$A$17:$B$34,2)</f>
        <v>kadet</v>
      </c>
      <c r="E48" s="43" t="s">
        <v>241</v>
      </c>
      <c r="F48" s="49">
        <f t="shared" si="153"/>
        <v>129</v>
      </c>
      <c r="G48" s="47">
        <f t="shared" si="228"/>
        <v>48</v>
      </c>
      <c r="H48" s="47">
        <f t="shared" si="228"/>
        <v>36</v>
      </c>
      <c r="I48" s="47">
        <f t="shared" si="228"/>
        <v>25</v>
      </c>
      <c r="J48" s="47">
        <f t="shared" si="228"/>
        <v>20</v>
      </c>
      <c r="K48" s="47" t="str">
        <f t="shared" si="228"/>
        <v/>
      </c>
      <c r="L48" s="47" t="str">
        <f t="shared" si="228"/>
        <v/>
      </c>
      <c r="M48" s="47" t="str">
        <f t="shared" si="228"/>
        <v/>
      </c>
      <c r="N48" s="47" t="str">
        <f t="shared" si="228"/>
        <v/>
      </c>
      <c r="O48" s="47" t="str">
        <f t="shared" si="228"/>
        <v/>
      </c>
      <c r="P48" s="47" t="str">
        <f t="shared" si="228"/>
        <v/>
      </c>
      <c r="Q48" s="45" t="str">
        <f t="shared" si="154"/>
        <v/>
      </c>
      <c r="R48" s="39" t="str">
        <f t="shared" si="155"/>
        <v/>
      </c>
      <c r="S48" s="39" t="str">
        <f t="shared" si="156"/>
        <v/>
      </c>
      <c r="T48" s="39" t="str">
        <f t="shared" si="157"/>
        <v/>
      </c>
      <c r="U48" s="39" t="str">
        <f t="shared" si="158"/>
        <v/>
      </c>
      <c r="V48" s="39" t="str">
        <f t="shared" si="159"/>
        <v/>
      </c>
      <c r="W48" s="39" t="str">
        <f t="shared" si="160"/>
        <v/>
      </c>
      <c r="X48" s="39" t="str">
        <f t="shared" si="161"/>
        <v/>
      </c>
      <c r="Y48" s="39" t="str">
        <f t="shared" si="162"/>
        <v/>
      </c>
      <c r="Z48" s="39" t="str">
        <f t="shared" si="163"/>
        <v/>
      </c>
      <c r="AA48" s="39" t="str">
        <f t="shared" si="164"/>
        <v/>
      </c>
      <c r="AB48" s="39" t="str">
        <f t="shared" si="165"/>
        <v/>
      </c>
      <c r="AC48" s="39" t="str">
        <f t="shared" si="166"/>
        <v/>
      </c>
      <c r="AD48" s="39" t="str">
        <f t="shared" si="167"/>
        <v/>
      </c>
      <c r="AE48" s="39" t="str">
        <f t="shared" si="168"/>
        <v/>
      </c>
      <c r="AF48" s="39" t="str">
        <f t="shared" si="169"/>
        <v/>
      </c>
      <c r="AG48" s="39" t="str">
        <f t="shared" si="170"/>
        <v/>
      </c>
      <c r="AH48" s="39" t="str">
        <f t="shared" si="171"/>
        <v/>
      </c>
      <c r="AI48" s="39" t="str">
        <f t="shared" si="172"/>
        <v/>
      </c>
      <c r="AJ48" s="39" t="str">
        <f t="shared" si="173"/>
        <v/>
      </c>
      <c r="AK48" s="39" t="str">
        <f t="shared" si="174"/>
        <v/>
      </c>
      <c r="AL48" s="39" t="str">
        <f t="shared" si="175"/>
        <v/>
      </c>
      <c r="AM48" s="39" t="str">
        <f t="shared" si="176"/>
        <v/>
      </c>
      <c r="AN48" s="39" t="str">
        <f t="shared" si="177"/>
        <v/>
      </c>
      <c r="AO48" s="39" t="str">
        <f t="shared" si="178"/>
        <v/>
      </c>
      <c r="AP48" s="39" t="str">
        <f t="shared" si="179"/>
        <v/>
      </c>
      <c r="AQ48" s="39" t="str">
        <f t="shared" si="180"/>
        <v/>
      </c>
      <c r="AR48" s="39" t="str">
        <f t="shared" si="181"/>
        <v/>
      </c>
      <c r="AS48" s="39" t="str">
        <f t="shared" si="182"/>
        <v/>
      </c>
      <c r="AT48" s="39" t="str">
        <f t="shared" si="183"/>
        <v/>
      </c>
      <c r="AU48" s="39" t="str">
        <f t="shared" si="184"/>
        <v/>
      </c>
      <c r="AV48" s="39" t="str">
        <f t="shared" si="185"/>
        <v/>
      </c>
      <c r="AW48" s="39" t="str">
        <f t="shared" si="186"/>
        <v/>
      </c>
      <c r="AX48" s="39" t="str">
        <f t="shared" si="187"/>
        <v/>
      </c>
      <c r="AY48" s="39" t="str">
        <f t="shared" si="188"/>
        <v/>
      </c>
      <c r="AZ48" s="39" t="str">
        <f t="shared" si="189"/>
        <v/>
      </c>
      <c r="BA48" s="39" t="str">
        <f t="shared" si="190"/>
        <v/>
      </c>
      <c r="BB48" s="39" t="str">
        <f t="shared" si="191"/>
        <v/>
      </c>
      <c r="BC48" s="39" t="str">
        <f t="shared" si="192"/>
        <v/>
      </c>
      <c r="BD48" s="39" t="str">
        <f t="shared" si="193"/>
        <v/>
      </c>
      <c r="BE48" s="39" t="str">
        <f t="shared" si="194"/>
        <v/>
      </c>
      <c r="BF48" s="39" t="str">
        <f t="shared" si="195"/>
        <v/>
      </c>
      <c r="BG48" s="39" t="str">
        <f t="shared" si="196"/>
        <v/>
      </c>
      <c r="BH48" s="39" t="str">
        <f t="shared" si="197"/>
        <v/>
      </c>
      <c r="BI48" s="39">
        <f t="shared" si="198"/>
        <v>25</v>
      </c>
      <c r="BJ48" s="39" t="str">
        <f t="shared" si="199"/>
        <v/>
      </c>
      <c r="BK48" s="39" t="str">
        <f t="shared" si="200"/>
        <v/>
      </c>
      <c r="BL48" s="39" t="str">
        <f t="shared" si="201"/>
        <v/>
      </c>
      <c r="BM48" s="39">
        <f t="shared" si="202"/>
        <v>36</v>
      </c>
      <c r="BN48" s="39" t="str">
        <f t="shared" si="203"/>
        <v/>
      </c>
      <c r="BO48" s="39">
        <f t="shared" si="204"/>
        <v>48</v>
      </c>
      <c r="BP48" s="39" t="str">
        <f t="shared" si="205"/>
        <v/>
      </c>
      <c r="BQ48" s="39" t="str">
        <f t="shared" si="206"/>
        <v/>
      </c>
      <c r="BR48" s="39" t="str">
        <f t="shared" si="207"/>
        <v/>
      </c>
      <c r="BS48" s="39">
        <f t="shared" si="208"/>
        <v>20</v>
      </c>
      <c r="BT48" s="39" t="str">
        <f t="shared" si="209"/>
        <v/>
      </c>
      <c r="BU48" s="39" t="str">
        <f t="shared" si="210"/>
        <v/>
      </c>
      <c r="BV48" s="39" t="str">
        <f t="shared" si="211"/>
        <v/>
      </c>
      <c r="BW48" s="39" t="str">
        <f t="shared" si="212"/>
        <v/>
      </c>
      <c r="BX48" s="39" t="str">
        <f t="shared" si="213"/>
        <v/>
      </c>
      <c r="BY48" s="39" t="str">
        <f t="shared" si="214"/>
        <v/>
      </c>
      <c r="BZ48" s="39" t="str">
        <f t="shared" si="215"/>
        <v/>
      </c>
      <c r="CA48" s="39" t="str">
        <f t="shared" si="216"/>
        <v/>
      </c>
      <c r="CB48" s="39" t="str">
        <f t="shared" si="217"/>
        <v/>
      </c>
      <c r="CC48" s="39" t="str">
        <f t="shared" si="218"/>
        <v/>
      </c>
      <c r="CD48" s="39" t="str">
        <f t="shared" si="219"/>
        <v/>
      </c>
      <c r="CE48" s="39" t="str">
        <f t="shared" si="220"/>
        <v/>
      </c>
      <c r="CF48" s="39" t="str">
        <f t="shared" si="221"/>
        <v/>
      </c>
      <c r="CG48" s="39" t="str">
        <f t="shared" si="222"/>
        <v/>
      </c>
      <c r="CH48" s="39" t="str">
        <f t="shared" si="223"/>
        <v/>
      </c>
      <c r="CI48" s="39" t="str">
        <f t="shared" si="224"/>
        <v/>
      </c>
      <c r="CJ48" s="39" t="str">
        <f t="shared" si="225"/>
        <v/>
      </c>
      <c r="CK48" s="39" t="str">
        <f t="shared" si="226"/>
        <v/>
      </c>
      <c r="CL48" s="39" t="str">
        <f t="shared" si="227"/>
        <v/>
      </c>
      <c r="CM48" s="37" t="str">
        <f>IF(CP48="","",(VLOOKUP(CP48,Dane!$A$2:$B$10,2)+2*CN48+CO48)*CM$6)</f>
        <v/>
      </c>
      <c r="CN48" s="10"/>
      <c r="CO48" s="10"/>
      <c r="CP48" s="10"/>
      <c r="CQ48" s="37" t="str">
        <f>IF(CT48="","",(VLOOKUP(CT48,Dane!$A$2:$B$10,2)+2*CR48+CS48)*CQ$6)</f>
        <v/>
      </c>
      <c r="CR48" s="10"/>
      <c r="CS48" s="10"/>
      <c r="CT48" s="10"/>
      <c r="CU48" s="37" t="str">
        <f>IF(CX48="","",(VLOOKUP(CX48,Dane!$A$2:$B$10,2)+2*CV48+CW48)*CU$6)</f>
        <v/>
      </c>
      <c r="CV48" s="10"/>
      <c r="CW48" s="10"/>
      <c r="CX48" s="10"/>
      <c r="CY48" s="37" t="str">
        <f>IF(DB48="","",(VLOOKUP(DB48,Dane!$A$2:$B$10,2)+2*CZ48+DA48)*CY$6)</f>
        <v/>
      </c>
      <c r="CZ48" s="10"/>
      <c r="DA48" s="10"/>
      <c r="DB48" s="10"/>
      <c r="DC48" s="37" t="str">
        <f>IF(DF48="","",(VLOOKUP(DF48,Dane!$A$2:$B$10,2)+2*DD48+DE48)*DC$6)</f>
        <v/>
      </c>
      <c r="DD48" s="10"/>
      <c r="DE48" s="10"/>
      <c r="DF48" s="10"/>
      <c r="DG48" s="37" t="str">
        <f>IF(DJ48="","",(VLOOKUP(DJ48,Dane!$A$2:$B$10,2)+2*DH48+DI48)*DG$6)</f>
        <v/>
      </c>
      <c r="DH48" s="10"/>
      <c r="DI48" s="10"/>
      <c r="DJ48" s="10"/>
      <c r="DK48" s="37" t="str">
        <f>IF(DN48="","",(VLOOKUP(DN48,Dane!$A$2:$B$10,2)+2*DL48+DM48)*DK$6)</f>
        <v/>
      </c>
      <c r="DL48" s="10"/>
      <c r="DM48" s="10"/>
      <c r="DN48" s="10"/>
      <c r="DO48" s="37" t="str">
        <f>IF(DR48="","",(VLOOKUP(DR48,Dane!$A$2:$B$10,2)+2*DP48+DQ48)*DO$6)</f>
        <v/>
      </c>
      <c r="DP48" s="10"/>
      <c r="DQ48" s="10"/>
      <c r="DR48" s="10"/>
      <c r="DS48" s="37" t="str">
        <f>IF(DV48="","",(VLOOKUP(DV48,Dane!$A$2:$B$10,2)+2*DT48+DU48)*DS$6)</f>
        <v/>
      </c>
      <c r="DT48" s="10"/>
      <c r="DU48" s="10"/>
      <c r="DV48" s="10"/>
      <c r="DW48" s="37" t="str">
        <f>IF(DZ48="","",(VLOOKUP(DZ48,Dane!$A$2:$B$10,2)+2*DX48+DY48)*DW$6)</f>
        <v/>
      </c>
      <c r="DX48" s="10"/>
      <c r="DY48" s="10"/>
      <c r="DZ48" s="10"/>
      <c r="EA48" s="37" t="str">
        <f>IF(ED48="","",(VLOOKUP(ED48,Dane!$A$2:$B$10,2)+2*EB48+EC48)*EA$6)</f>
        <v/>
      </c>
      <c r="EB48" s="10"/>
      <c r="EC48" s="10"/>
      <c r="ED48" s="10"/>
      <c r="EE48" s="37" t="str">
        <f>IF(EH48="","",(VLOOKUP(EH48,Dane!$A$2:$B$10,2)+2*EF48+EG48)*EE$6)</f>
        <v/>
      </c>
      <c r="EF48" s="10"/>
      <c r="EG48" s="10"/>
      <c r="EH48" s="10"/>
      <c r="EI48" s="37" t="str">
        <f>IF(EL48="","",(VLOOKUP(EL48,Dane!$A$2:$B$10,2)+2*EJ48+EK48)*EI$6)</f>
        <v/>
      </c>
      <c r="EJ48" s="10"/>
      <c r="EK48" s="10"/>
      <c r="EL48" s="10"/>
      <c r="EM48" s="37" t="str">
        <f>IF(EP48="","",(VLOOKUP(EP48,Dane!$A$2:$B$10,2)+2*EN48+EO48)*EM$6)</f>
        <v/>
      </c>
      <c r="EN48" s="10"/>
      <c r="EO48" s="10"/>
      <c r="EP48" s="10"/>
      <c r="EQ48" s="37" t="str">
        <f>IF(ET48="","",(VLOOKUP(ET48,Dane!$A$2:$B$10,2)+2*ER48+ES48)*EQ$6)</f>
        <v/>
      </c>
      <c r="ER48" s="10"/>
      <c r="ES48" s="10"/>
      <c r="ET48" s="10"/>
      <c r="EU48" s="37" t="str">
        <f>IF(EX48="","",(VLOOKUP(EX48,Dane!$A$2:$B$10,2)+2*EV48+EW48)*EU$6)</f>
        <v/>
      </c>
      <c r="EV48" s="10"/>
      <c r="EW48" s="10"/>
      <c r="EX48" s="10"/>
      <c r="EY48" s="37" t="str">
        <f>IF(FB48="","",(VLOOKUP(FB48,Dane!$A$2:$B$10,2)+2*EZ48+FA48)*EY$6)</f>
        <v/>
      </c>
      <c r="EZ48" s="10"/>
      <c r="FA48" s="10"/>
      <c r="FB48" s="10"/>
      <c r="FC48" s="37" t="str">
        <f>IF(FF48="","",(VLOOKUP(FF48,Dane!$A$2:$B$10,2)+2*FD48+FE48)*FC$6)</f>
        <v/>
      </c>
      <c r="FD48" s="10"/>
      <c r="FE48" s="10"/>
      <c r="FF48" s="10"/>
      <c r="FG48" s="37" t="str">
        <f>IF(FJ48="","",(VLOOKUP(FJ48,Dane!$A$2:$B$10,2)+2*FH48+FI48)*FG$6)</f>
        <v/>
      </c>
      <c r="FH48" s="10"/>
      <c r="FI48" s="10"/>
      <c r="FJ48" s="10"/>
      <c r="FK48" s="37" t="str">
        <f>IF(FN48="","",(VLOOKUP(FN48,Dane!$A$2:$B$10,2)+2*FL48+FM48)*FK$6)</f>
        <v/>
      </c>
      <c r="FL48" s="10"/>
      <c r="FM48" s="10"/>
      <c r="FN48" s="10"/>
      <c r="FO48" s="37" t="str">
        <f>IF(FR48="","",(VLOOKUP(FR48,Dane!$A$2:$B$10,2)+2*FP48+FQ48)*FO$6)</f>
        <v/>
      </c>
      <c r="FP48" s="10"/>
      <c r="FQ48" s="10"/>
      <c r="FR48" s="10"/>
      <c r="FS48" s="37" t="str">
        <f>IF(FV48="","",(VLOOKUP(FV48,Dane!$A$2:$B$10,2)+2*FT48+FU48)*FS$6)</f>
        <v/>
      </c>
      <c r="FT48" s="10"/>
      <c r="FU48" s="10"/>
      <c r="FV48" s="10"/>
      <c r="FW48" s="37" t="str">
        <f>IF(FZ48="","",(VLOOKUP(FZ48,Dane!$A$2:$B$10,2)+2*FX48+FY48)*FW$6)</f>
        <v/>
      </c>
      <c r="FX48" s="10"/>
      <c r="FY48" s="10"/>
      <c r="FZ48" s="10"/>
      <c r="GA48" s="37" t="str">
        <f>IF(GD48="","",(VLOOKUP(GD48,Dane!$A$2:$B$10,2)+2*GB48+GC48)*GA$6)</f>
        <v/>
      </c>
      <c r="GB48" s="10"/>
      <c r="GC48" s="10"/>
      <c r="GD48" s="10"/>
      <c r="GE48" s="37" t="str">
        <f>IF(GH48="","",(VLOOKUP(GH48,Dane!$A$2:$B$10,2)+2*GF48+GG48)*GE$6)</f>
        <v/>
      </c>
      <c r="GF48" s="10"/>
      <c r="GG48" s="10"/>
      <c r="GH48" s="10"/>
      <c r="GI48" s="37" t="str">
        <f>IF(GL48="","",(VLOOKUP(GL48,Dane!$A$2:$B$10,2)+2*GJ48+GK48)*GI$6)</f>
        <v/>
      </c>
      <c r="GJ48" s="10"/>
      <c r="GK48" s="10"/>
      <c r="GL48" s="10"/>
      <c r="GM48" s="37" t="str">
        <f>IF(GP48="","",(VLOOKUP(GP48,Dane!$A$2:$B$10,2)+2*GN48+GO48)*GM$6)</f>
        <v/>
      </c>
      <c r="GN48" s="10"/>
      <c r="GO48" s="10"/>
      <c r="GP48" s="10"/>
      <c r="GQ48" s="37" t="str">
        <f>IF(GT48="","",(VLOOKUP(GT48,Dane!$A$2:$B$10,2)+2*GR48+GS48)*GQ$6)</f>
        <v/>
      </c>
      <c r="GR48" s="10"/>
      <c r="GS48" s="10"/>
      <c r="GT48" s="10"/>
      <c r="GU48" s="37" t="str">
        <f>IF(GX48="","",(VLOOKUP(GX48,Dane!$A$2:$B$10,2)+2*GV48+GW48)*GU$6)</f>
        <v/>
      </c>
      <c r="GV48" s="10"/>
      <c r="GW48" s="10"/>
      <c r="GX48" s="10"/>
      <c r="GY48" s="37" t="str">
        <f>IF(HB48="","",(VLOOKUP(HB48,Dane!$A$2:$B$10,2)+2*GZ48+HA48)*GY$6)</f>
        <v/>
      </c>
      <c r="GZ48" s="10"/>
      <c r="HA48" s="10"/>
      <c r="HB48" s="10"/>
      <c r="HC48" s="37" t="str">
        <f>IF(HF48="","",(VLOOKUP(HF48,Dane!$A$2:$B$10,2)+2*HD48+HE48)*HC$6)</f>
        <v/>
      </c>
      <c r="HD48" s="10"/>
      <c r="HE48" s="10"/>
      <c r="HF48" s="10"/>
      <c r="HG48" s="37" t="str">
        <f>IF(HJ48="","",(VLOOKUP(HJ48,Dane!$A$2:$B$10,2)+2*HH48+HI48)*HG$6)</f>
        <v/>
      </c>
      <c r="HH48" s="10"/>
      <c r="HI48" s="10"/>
      <c r="HJ48" s="10"/>
      <c r="HK48" s="37" t="str">
        <f>IF(HN48="","",(VLOOKUP(HN48,Dane!$A$2:$B$10,2)+2*HL48+HM48)*HK$6)</f>
        <v/>
      </c>
      <c r="HL48" s="10"/>
      <c r="HM48" s="10"/>
      <c r="HN48" s="10"/>
      <c r="HO48" s="37" t="str">
        <f>IF(HR48="","",(VLOOKUP(HR48,Dane!$A$2:$B$10,2)+2*HP48+HQ48)*HO$6)</f>
        <v/>
      </c>
      <c r="HP48" s="10"/>
      <c r="HQ48" s="10"/>
      <c r="HR48" s="10"/>
      <c r="HS48" s="37" t="str">
        <f>IF(HV48="","",(VLOOKUP(HV48,Dane!$A$2:$B$10,2)+2*HT48+HU48)*HS$6)</f>
        <v/>
      </c>
      <c r="HT48" s="10"/>
      <c r="HU48" s="10"/>
      <c r="HV48" s="10"/>
      <c r="HW48" s="37" t="str">
        <f>IF(HZ48="","",(VLOOKUP(HZ48,Dane!$A$2:$B$10,2)+2*HX48+HY48)*HW$6)</f>
        <v/>
      </c>
      <c r="HX48" s="10"/>
      <c r="HY48" s="10"/>
      <c r="HZ48" s="10"/>
      <c r="IA48" s="37" t="str">
        <f>IF(ID48="","",(VLOOKUP(ID48,Dane!$A$2:$B$10,2)+2*IB48+IC48)*IA$6)</f>
        <v/>
      </c>
      <c r="IB48" s="10"/>
      <c r="IC48" s="10"/>
      <c r="ID48" s="10"/>
      <c r="IE48" s="37" t="str">
        <f>IF(IH48="","",(VLOOKUP(IH48,Dane!$A$2:$B$10,2)+2*IF48+IG48)*IE$6)</f>
        <v/>
      </c>
      <c r="IF48" s="10"/>
      <c r="IG48" s="10"/>
      <c r="IH48" s="10"/>
      <c r="II48" s="37" t="str">
        <f>IF(IL48="","",(VLOOKUP(IL48,Dane!$A$2:$B$10,2)+2*IJ48+IK48)*II$6)</f>
        <v/>
      </c>
      <c r="IJ48" s="10"/>
      <c r="IK48" s="10"/>
      <c r="IL48" s="10"/>
      <c r="IM48" s="37" t="str">
        <f>IF(IP48="","",(VLOOKUP(IP48,Dane!$A$2:$B$10,2)+2*IN48+IO48)*IM$6)</f>
        <v/>
      </c>
      <c r="IN48" s="10"/>
      <c r="IO48" s="10"/>
      <c r="IP48" s="10"/>
      <c r="IQ48" s="37" t="str">
        <f>IF(IT48="","",(VLOOKUP(IT48,Dane!$A$2:$B$10,2)+2*IR48+IS48)*IQ$6)</f>
        <v/>
      </c>
      <c r="IR48" s="10"/>
      <c r="IS48" s="10"/>
      <c r="IT48" s="10"/>
      <c r="IU48" s="37" t="str">
        <f>IF(IX48="","",(VLOOKUP(IX48,Dane!$A$2:$B$10,2)+2*IV48+IW48)*IU$6)</f>
        <v/>
      </c>
      <c r="IV48" s="10"/>
      <c r="IW48" s="10"/>
      <c r="IX48" s="10"/>
      <c r="IY48" s="37" t="str">
        <f>IF(JB48="","",(VLOOKUP(JB48,Dane!$A$2:$B$10,2)+2*IZ48+JA48)*IY$6)</f>
        <v/>
      </c>
      <c r="IZ48" s="10"/>
      <c r="JA48" s="10"/>
      <c r="JB48" s="10"/>
      <c r="JC48" s="37" t="str">
        <f>IF(JF48="","",(VLOOKUP(JF48,Dane!$A$2:$B$10,2)+2*JD48+JE48)*JC$6)</f>
        <v/>
      </c>
      <c r="JD48" s="10"/>
      <c r="JE48" s="10"/>
      <c r="JF48" s="10"/>
      <c r="JG48" s="37">
        <f>IF(JJ48="","",(VLOOKUP(JJ48,Dane!$A$2:$B$10,2)+2*JH48+JI48)*JG$6)</f>
        <v>25</v>
      </c>
      <c r="JH48" s="11">
        <v>0</v>
      </c>
      <c r="JI48" s="11">
        <v>1</v>
      </c>
      <c r="JJ48" s="11">
        <v>0</v>
      </c>
      <c r="JK48" s="37" t="str">
        <f>IF(JN48="","",(VLOOKUP(JN48,Dane!$A$2:$B$10,2)+2*JL48+JM48)*JK$6)</f>
        <v/>
      </c>
      <c r="JL48" s="10"/>
      <c r="JM48" s="10"/>
      <c r="JN48" s="10"/>
      <c r="JO48" s="37" t="str">
        <f>IF(JR48="","",(VLOOKUP(JR48,Dane!$A$2:$B$10,2)+2*JP48+JQ48)*JO$6)</f>
        <v/>
      </c>
      <c r="JP48" s="10"/>
      <c r="JQ48" s="10"/>
      <c r="JR48" s="10"/>
      <c r="JS48" s="37" t="str">
        <f>IF(JV48="","",(VLOOKUP(JV48,Dane!$A$2:$B$10,2)+2*JT48+JU48)*JS$6)</f>
        <v/>
      </c>
      <c r="JT48" s="10"/>
      <c r="JU48" s="10"/>
      <c r="JV48" s="10"/>
      <c r="JW48" s="37">
        <f>IF(JZ48="","",(VLOOKUP(JZ48,Dane!$A$2:$B$10,2)+2*JX48+JY48)*JW$6)</f>
        <v>36</v>
      </c>
      <c r="JX48" s="11">
        <v>1</v>
      </c>
      <c r="JY48" s="11">
        <v>1</v>
      </c>
      <c r="JZ48" s="11">
        <v>1</v>
      </c>
      <c r="KA48" s="37" t="str">
        <f>IF(KD48="","",(VLOOKUP(KD48,Dane!$A$2:$B$10,2)+2*KB48+KC48)*KA$6)</f>
        <v/>
      </c>
      <c r="KB48" s="10"/>
      <c r="KC48" s="10"/>
      <c r="KD48" s="10"/>
      <c r="KE48" s="37">
        <f>IF(KH48="","",(VLOOKUP(KH48,Dane!$A$2:$B$10,2)+2*KF48+KG48)*KE$6)</f>
        <v>48</v>
      </c>
      <c r="KF48" s="11">
        <v>2</v>
      </c>
      <c r="KG48" s="11">
        <v>1</v>
      </c>
      <c r="KH48" s="11">
        <v>2</v>
      </c>
      <c r="KI48" s="37" t="str">
        <f>IF(KL48="","",(VLOOKUP(KL48,Dane!$A$2:$B$10,2)+2*KJ48+KK48)*KI$6)</f>
        <v/>
      </c>
      <c r="KJ48" s="10"/>
      <c r="KK48" s="10"/>
      <c r="KL48" s="10"/>
      <c r="KM48" s="37" t="str">
        <f>IF(KP48="","",(VLOOKUP(KP48,Dane!$A$2:$B$10,2)+2*KN48+KO48)*KM$6)</f>
        <v/>
      </c>
      <c r="KN48" s="10"/>
      <c r="KO48" s="10"/>
      <c r="KP48" s="10"/>
      <c r="KQ48" s="37" t="str">
        <f>IF(KT48="","",(VLOOKUP(KT48,Dane!$A$2:$B$10,2)+2*KR48+KS48)*KQ$6)</f>
        <v/>
      </c>
      <c r="KR48" s="10"/>
      <c r="KS48" s="10"/>
      <c r="KT48" s="10"/>
      <c r="KU48" s="37">
        <f>IF(KX48="","",(VLOOKUP(KX48,Dane!$A$2:$B$10,2)+2*KV48+KW48)*KU$6)</f>
        <v>20</v>
      </c>
      <c r="KV48" s="11">
        <v>0</v>
      </c>
      <c r="KW48" s="57">
        <v>1</v>
      </c>
      <c r="KX48" s="11">
        <v>0</v>
      </c>
      <c r="KY48" s="37" t="str">
        <f>IF(LB48="","",(VLOOKUP(LB48,Dane!$A$2:$B$10,2)+2*KZ48+LA48)*KY$6)</f>
        <v/>
      </c>
      <c r="KZ48" s="10"/>
      <c r="LA48" s="10"/>
      <c r="LB48" s="10"/>
      <c r="LC48" s="37" t="str">
        <f>IF(LF48="","",(VLOOKUP(LF48,Dane!$A$2:$B$10,2)+2*LD48+LE48)*LC$6)</f>
        <v/>
      </c>
      <c r="LD48" s="10"/>
      <c r="LE48" s="10"/>
      <c r="LF48" s="10"/>
      <c r="LG48" s="37" t="str">
        <f>IF(LJ48="","",(VLOOKUP(LJ48,Dane!$A$2:$B$10,2)+2*LH48+LI48)*LG$6)</f>
        <v/>
      </c>
      <c r="LH48" s="10"/>
      <c r="LI48" s="10"/>
      <c r="LJ48" s="10"/>
      <c r="LK48" s="37" t="str">
        <f>IF(LN48="","",(VLOOKUP(LN48,Dane!$A$2:$B$10,2)+2*LL48+LM48)*LK$6)</f>
        <v/>
      </c>
      <c r="LL48" s="10"/>
      <c r="LM48" s="10"/>
      <c r="LN48" s="10"/>
      <c r="LO48" s="37" t="str">
        <f>IF(LR48="","",(VLOOKUP(LR48,Dane!$A$2:$B$10,2)+2*LP48+LQ48)*LO$6)</f>
        <v/>
      </c>
      <c r="LP48" s="10"/>
      <c r="LQ48" s="10"/>
      <c r="LR48" s="10"/>
      <c r="LS48" s="37" t="str">
        <f>IF(LV48="","",(VLOOKUP(LV48,Dane!$A$2:$B$10,2)+2*LT48+LU48)*LS$6)</f>
        <v/>
      </c>
      <c r="LT48" s="10"/>
      <c r="LU48" s="10"/>
      <c r="LV48" s="10"/>
      <c r="LW48" s="37" t="str">
        <f>IF(LZ48="","",(VLOOKUP(LZ48,Dane!$A$2:$B$10,2)+2*LX48+LY48)*LW$6)</f>
        <v/>
      </c>
      <c r="LX48" s="10"/>
      <c r="LY48" s="10"/>
      <c r="LZ48" s="10"/>
      <c r="MA48" s="37" t="str">
        <f>IF(MD48="","",(VLOOKUP(MD48,Dane!$A$2:$B$10,2)+2*MB48+MC48)*MA$6)</f>
        <v/>
      </c>
      <c r="MB48" s="10"/>
      <c r="MC48" s="10"/>
      <c r="MD48" s="10"/>
      <c r="ME48" s="37" t="str">
        <f>IF(MH48="","",(VLOOKUP(MH48,Dane!$A$2:$B$10,2)+2*MF48+MG48)*ME$6)</f>
        <v/>
      </c>
      <c r="MF48" s="10"/>
      <c r="MG48" s="10"/>
      <c r="MH48" s="10"/>
      <c r="MI48" s="37" t="str">
        <f>IF(ML48="","",(VLOOKUP(ML48,Dane!$A$2:$B$10,2)+2*MJ48+MK48)*MI$6)</f>
        <v/>
      </c>
      <c r="MJ48" s="10"/>
      <c r="MK48" s="10"/>
      <c r="ML48" s="10"/>
      <c r="MM48" s="37" t="str">
        <f>IF(MP48="","",(VLOOKUP(MP48,Dane!$A$2:$B$10,2)+2*MN48+MO48)*MM$6)</f>
        <v/>
      </c>
      <c r="MN48" s="10"/>
      <c r="MO48" s="10"/>
      <c r="MP48" s="10"/>
      <c r="MQ48" s="37" t="str">
        <f>IF(MT48="","",(VLOOKUP(MT48,Dane!$A$2:$B$10,2)+2*MR48+MS48)*MQ$6)</f>
        <v/>
      </c>
      <c r="MR48" s="10"/>
      <c r="MS48" s="10"/>
      <c r="MT48" s="10"/>
      <c r="MU48" s="37" t="str">
        <f>IF(MX48="","",(VLOOKUP(MX48,Dane!$A$2:$B$10,2)+2*MV48+MW48)*MU$6)</f>
        <v/>
      </c>
      <c r="MV48" s="10"/>
      <c r="MW48" s="10"/>
      <c r="MX48" s="10"/>
      <c r="MY48" s="37" t="str">
        <f>IF(NB48="","",(VLOOKUP(NB48,Dane!$A$2:$B$10,2)+2*MZ48+NA48)*MY$6)</f>
        <v/>
      </c>
      <c r="MZ48" s="10"/>
      <c r="NA48" s="10"/>
      <c r="NB48" s="10"/>
      <c r="NC48" s="37" t="str">
        <f>IF(NF48="","",(VLOOKUP(NF48,Dane!$A$2:$B$10,2)+2*ND48+NE48)*NC$6)</f>
        <v/>
      </c>
      <c r="ND48" s="10"/>
      <c r="NE48" s="10"/>
      <c r="NF48" s="10"/>
      <c r="NG48" s="37" t="str">
        <f>IF(NJ48="","",(VLOOKUP(NJ48,Dane!$A$2:$B$10,2)+2*NH48+NI48)*NG$6)</f>
        <v/>
      </c>
      <c r="NH48" s="10"/>
      <c r="NI48" s="10"/>
      <c r="NJ48" s="10"/>
      <c r="NK48" s="37" t="str">
        <f>IF(NN48="","",(VLOOKUP(NN48,Dane!$A$2:$B$10,2)+2*NL48+NM48)*NK$6)</f>
        <v/>
      </c>
      <c r="NL48" s="10"/>
      <c r="NM48" s="10"/>
      <c r="NN48" s="10"/>
      <c r="NO48" s="37" t="str">
        <f>IF(NR48="","",(VLOOKUP(NR48,Dane!$A$2:$B$10,2)+2*NP48+NQ48)*NO$6)</f>
        <v/>
      </c>
      <c r="NP48" s="10"/>
      <c r="NQ48" s="10"/>
      <c r="NR48" s="10"/>
      <c r="NS48" s="37" t="str">
        <f>IF(NV48="","",(VLOOKUP(NV48,Dane!$A$2:$B$10,2)+2*NT48+NU48)*NS$6)</f>
        <v/>
      </c>
      <c r="NT48" s="10"/>
      <c r="NU48" s="10"/>
      <c r="NV48" s="13"/>
    </row>
    <row r="49" spans="1:386" x14ac:dyDescent="0.25">
      <c r="A49" s="6">
        <v>43</v>
      </c>
      <c r="B49" s="7" t="s">
        <v>243</v>
      </c>
      <c r="C49" s="8">
        <v>2005</v>
      </c>
      <c r="D49" s="54" t="str">
        <f>VLOOKUP(C49,Dane!$A$17:$B$34,2)</f>
        <v>funny</v>
      </c>
      <c r="E49" s="43" t="s">
        <v>244</v>
      </c>
      <c r="F49" s="49">
        <f t="shared" si="153"/>
        <v>95.5</v>
      </c>
      <c r="G49" s="47">
        <f t="shared" si="228"/>
        <v>23</v>
      </c>
      <c r="H49" s="47">
        <f t="shared" si="228"/>
        <v>22.5</v>
      </c>
      <c r="I49" s="47">
        <f t="shared" si="228"/>
        <v>19</v>
      </c>
      <c r="J49" s="47">
        <f t="shared" si="228"/>
        <v>12</v>
      </c>
      <c r="K49" s="47">
        <f t="shared" si="228"/>
        <v>6</v>
      </c>
      <c r="L49" s="47">
        <f t="shared" si="228"/>
        <v>6</v>
      </c>
      <c r="M49" s="47">
        <f t="shared" si="228"/>
        <v>4</v>
      </c>
      <c r="N49" s="47">
        <f t="shared" si="228"/>
        <v>3</v>
      </c>
      <c r="O49" s="47" t="str">
        <f t="shared" si="228"/>
        <v/>
      </c>
      <c r="P49" s="47" t="str">
        <f t="shared" si="228"/>
        <v/>
      </c>
      <c r="Q49" s="45" t="str">
        <f t="shared" si="154"/>
        <v/>
      </c>
      <c r="R49" s="39" t="str">
        <f t="shared" si="155"/>
        <v/>
      </c>
      <c r="S49" s="39" t="str">
        <f t="shared" si="156"/>
        <v/>
      </c>
      <c r="T49" s="39" t="str">
        <f t="shared" si="157"/>
        <v/>
      </c>
      <c r="U49" s="39" t="str">
        <f t="shared" si="158"/>
        <v/>
      </c>
      <c r="V49" s="39" t="str">
        <f t="shared" si="159"/>
        <v/>
      </c>
      <c r="W49" s="39" t="str">
        <f t="shared" si="160"/>
        <v/>
      </c>
      <c r="X49" s="39" t="str">
        <f t="shared" si="161"/>
        <v/>
      </c>
      <c r="Y49" s="39" t="str">
        <f t="shared" si="162"/>
        <v/>
      </c>
      <c r="Z49" s="39" t="str">
        <f t="shared" si="163"/>
        <v/>
      </c>
      <c r="AA49" s="39" t="str">
        <f t="shared" si="164"/>
        <v/>
      </c>
      <c r="AB49" s="39" t="str">
        <f t="shared" si="165"/>
        <v/>
      </c>
      <c r="AC49" s="39" t="str">
        <f t="shared" si="166"/>
        <v/>
      </c>
      <c r="AD49" s="39" t="str">
        <f t="shared" si="167"/>
        <v/>
      </c>
      <c r="AE49" s="39" t="str">
        <f t="shared" si="168"/>
        <v/>
      </c>
      <c r="AF49" s="39" t="str">
        <f t="shared" si="169"/>
        <v/>
      </c>
      <c r="AG49" s="39" t="str">
        <f t="shared" si="170"/>
        <v/>
      </c>
      <c r="AH49" s="39" t="str">
        <f t="shared" si="171"/>
        <v/>
      </c>
      <c r="AI49" s="39" t="str">
        <f t="shared" si="172"/>
        <v/>
      </c>
      <c r="AJ49" s="39">
        <f t="shared" si="173"/>
        <v>23</v>
      </c>
      <c r="AK49" s="39" t="str">
        <f t="shared" si="174"/>
        <v/>
      </c>
      <c r="AL49" s="39" t="str">
        <f t="shared" si="175"/>
        <v/>
      </c>
      <c r="AM49" s="39" t="str">
        <f t="shared" si="176"/>
        <v/>
      </c>
      <c r="AN49" s="39" t="str">
        <f t="shared" si="177"/>
        <v/>
      </c>
      <c r="AO49" s="39" t="str">
        <f t="shared" si="178"/>
        <v/>
      </c>
      <c r="AP49" s="39" t="str">
        <f t="shared" si="179"/>
        <v/>
      </c>
      <c r="AQ49" s="39" t="str">
        <f t="shared" si="180"/>
        <v/>
      </c>
      <c r="AR49" s="39" t="str">
        <f t="shared" si="181"/>
        <v/>
      </c>
      <c r="AS49" s="39" t="str">
        <f t="shared" si="182"/>
        <v/>
      </c>
      <c r="AT49" s="39" t="str">
        <f t="shared" si="183"/>
        <v/>
      </c>
      <c r="AU49" s="39" t="str">
        <f t="shared" si="184"/>
        <v/>
      </c>
      <c r="AV49" s="39" t="str">
        <f t="shared" si="185"/>
        <v/>
      </c>
      <c r="AW49" s="39" t="str">
        <f t="shared" si="186"/>
        <v/>
      </c>
      <c r="AX49" s="39" t="str">
        <f t="shared" si="187"/>
        <v/>
      </c>
      <c r="AY49" s="39" t="str">
        <f t="shared" si="188"/>
        <v/>
      </c>
      <c r="AZ49" s="39">
        <f t="shared" si="189"/>
        <v>19</v>
      </c>
      <c r="BA49" s="39" t="str">
        <f t="shared" si="190"/>
        <v/>
      </c>
      <c r="BB49" s="39" t="str">
        <f t="shared" si="191"/>
        <v/>
      </c>
      <c r="BC49" s="39" t="str">
        <f t="shared" si="192"/>
        <v/>
      </c>
      <c r="BD49" s="39" t="str">
        <f t="shared" si="193"/>
        <v/>
      </c>
      <c r="BE49" s="39" t="str">
        <f t="shared" si="194"/>
        <v/>
      </c>
      <c r="BF49" s="39" t="str">
        <f t="shared" si="195"/>
        <v/>
      </c>
      <c r="BG49" s="39">
        <f t="shared" si="196"/>
        <v>22.5</v>
      </c>
      <c r="BH49" s="39" t="str">
        <f t="shared" si="197"/>
        <v/>
      </c>
      <c r="BI49" s="39" t="str">
        <f t="shared" si="198"/>
        <v/>
      </c>
      <c r="BJ49" s="39" t="str">
        <f t="shared" si="199"/>
        <v/>
      </c>
      <c r="BK49" s="39" t="str">
        <f t="shared" si="200"/>
        <v/>
      </c>
      <c r="BL49" s="39">
        <f t="shared" si="201"/>
        <v>3</v>
      </c>
      <c r="BM49" s="39" t="str">
        <f t="shared" si="202"/>
        <v/>
      </c>
      <c r="BN49" s="39">
        <f t="shared" si="203"/>
        <v>12</v>
      </c>
      <c r="BO49" s="39" t="str">
        <f t="shared" si="204"/>
        <v/>
      </c>
      <c r="BP49" s="39" t="str">
        <f t="shared" si="205"/>
        <v/>
      </c>
      <c r="BQ49" s="39">
        <f t="shared" si="206"/>
        <v>6</v>
      </c>
      <c r="BR49" s="39" t="str">
        <f t="shared" si="207"/>
        <v/>
      </c>
      <c r="BS49" s="39" t="str">
        <f t="shared" si="208"/>
        <v/>
      </c>
      <c r="BT49" s="39" t="str">
        <f t="shared" si="209"/>
        <v/>
      </c>
      <c r="BU49" s="39" t="str">
        <f t="shared" si="210"/>
        <v/>
      </c>
      <c r="BV49" s="39" t="str">
        <f t="shared" si="211"/>
        <v/>
      </c>
      <c r="BW49" s="39" t="str">
        <f t="shared" si="212"/>
        <v/>
      </c>
      <c r="BX49" s="39" t="str">
        <f t="shared" si="213"/>
        <v/>
      </c>
      <c r="BY49" s="39" t="str">
        <f t="shared" si="214"/>
        <v/>
      </c>
      <c r="BZ49" s="39" t="str">
        <f t="shared" si="215"/>
        <v/>
      </c>
      <c r="CA49" s="39" t="str">
        <f t="shared" si="216"/>
        <v/>
      </c>
      <c r="CB49" s="39" t="str">
        <f t="shared" si="217"/>
        <v/>
      </c>
      <c r="CC49" s="39" t="str">
        <f t="shared" si="218"/>
        <v/>
      </c>
      <c r="CD49" s="39" t="str">
        <f t="shared" si="219"/>
        <v/>
      </c>
      <c r="CE49" s="39" t="str">
        <f t="shared" si="220"/>
        <v/>
      </c>
      <c r="CF49" s="39">
        <f t="shared" si="221"/>
        <v>4</v>
      </c>
      <c r="CG49" s="39">
        <f t="shared" si="222"/>
        <v>6</v>
      </c>
      <c r="CH49" s="39" t="str">
        <f t="shared" si="223"/>
        <v/>
      </c>
      <c r="CI49" s="39" t="str">
        <f t="shared" si="224"/>
        <v/>
      </c>
      <c r="CJ49" s="39" t="str">
        <f t="shared" si="225"/>
        <v/>
      </c>
      <c r="CK49" s="39" t="str">
        <f t="shared" si="226"/>
        <v/>
      </c>
      <c r="CL49" s="39" t="str">
        <f t="shared" si="227"/>
        <v/>
      </c>
      <c r="CM49" s="37" t="str">
        <f>IF(CP49="","",(VLOOKUP(CP49,Dane!$A$2:$B$10,2)+2*CN49+CO49)*CM$6)</f>
        <v/>
      </c>
      <c r="CN49" s="10"/>
      <c r="CO49" s="10"/>
      <c r="CP49" s="10"/>
      <c r="CQ49" s="37" t="str">
        <f>IF(CT49="","",(VLOOKUP(CT49,Dane!$A$2:$B$10,2)+2*CR49+CS49)*CQ$6)</f>
        <v/>
      </c>
      <c r="CR49" s="10"/>
      <c r="CS49" s="10"/>
      <c r="CT49" s="10"/>
      <c r="CU49" s="37" t="str">
        <f>IF(CX49="","",(VLOOKUP(CX49,Dane!$A$2:$B$10,2)+2*CV49+CW49)*CU$6)</f>
        <v/>
      </c>
      <c r="CV49" s="10"/>
      <c r="CW49" s="10"/>
      <c r="CX49" s="10"/>
      <c r="CY49" s="37" t="str">
        <f>IF(DB49="","",(VLOOKUP(DB49,Dane!$A$2:$B$10,2)+2*CZ49+DA49)*CY$6)</f>
        <v/>
      </c>
      <c r="CZ49" s="10"/>
      <c r="DA49" s="10"/>
      <c r="DB49" s="10"/>
      <c r="DC49" s="37" t="str">
        <f>IF(DF49="","",(VLOOKUP(DF49,Dane!$A$2:$B$10,2)+2*DD49+DE49)*DC$6)</f>
        <v/>
      </c>
      <c r="DD49" s="10"/>
      <c r="DE49" s="10"/>
      <c r="DF49" s="10"/>
      <c r="DG49" s="37" t="str">
        <f>IF(DJ49="","",(VLOOKUP(DJ49,Dane!$A$2:$B$10,2)+2*DH49+DI49)*DG$6)</f>
        <v/>
      </c>
      <c r="DH49" s="10"/>
      <c r="DI49" s="10"/>
      <c r="DJ49" s="10"/>
      <c r="DK49" s="37" t="str">
        <f>IF(DN49="","",(VLOOKUP(DN49,Dane!$A$2:$B$10,2)+2*DL49+DM49)*DK$6)</f>
        <v/>
      </c>
      <c r="DL49" s="10"/>
      <c r="DM49" s="10"/>
      <c r="DN49" s="10"/>
      <c r="DO49" s="37" t="str">
        <f>IF(DR49="","",(VLOOKUP(DR49,Dane!$A$2:$B$10,2)+2*DP49+DQ49)*DO$6)</f>
        <v/>
      </c>
      <c r="DP49" s="10"/>
      <c r="DQ49" s="10"/>
      <c r="DR49" s="10"/>
      <c r="DS49" s="37" t="str">
        <f>IF(DV49="","",(VLOOKUP(DV49,Dane!$A$2:$B$10,2)+2*DT49+DU49)*DS$6)</f>
        <v/>
      </c>
      <c r="DT49" s="10"/>
      <c r="DU49" s="10"/>
      <c r="DV49" s="10"/>
      <c r="DW49" s="37" t="str">
        <f>IF(DZ49="","",(VLOOKUP(DZ49,Dane!$A$2:$B$10,2)+2*DX49+DY49)*DW$6)</f>
        <v/>
      </c>
      <c r="DX49" s="10"/>
      <c r="DY49" s="10"/>
      <c r="DZ49" s="10"/>
      <c r="EA49" s="37" t="str">
        <f>IF(ED49="","",(VLOOKUP(ED49,Dane!$A$2:$B$10,2)+2*EB49+EC49)*EA$6)</f>
        <v/>
      </c>
      <c r="EB49" s="10"/>
      <c r="EC49" s="10"/>
      <c r="ED49" s="10"/>
      <c r="EE49" s="37" t="str">
        <f>IF(EH49="","",(VLOOKUP(EH49,Dane!$A$2:$B$10,2)+2*EF49+EG49)*EE$6)</f>
        <v/>
      </c>
      <c r="EF49" s="10"/>
      <c r="EG49" s="10"/>
      <c r="EH49" s="10"/>
      <c r="EI49" s="37" t="str">
        <f>IF(EL49="","",(VLOOKUP(EL49,Dane!$A$2:$B$10,2)+2*EJ49+EK49)*EI$6)</f>
        <v/>
      </c>
      <c r="EJ49" s="10"/>
      <c r="EK49" s="10"/>
      <c r="EL49" s="10"/>
      <c r="EM49" s="37" t="str">
        <f>IF(EP49="","",(VLOOKUP(EP49,Dane!$A$2:$B$10,2)+2*EN49+EO49)*EM$6)</f>
        <v/>
      </c>
      <c r="EN49" s="10"/>
      <c r="EO49" s="10"/>
      <c r="EP49" s="10"/>
      <c r="EQ49" s="37" t="str">
        <f>IF(ET49="","",(VLOOKUP(ET49,Dane!$A$2:$B$10,2)+2*ER49+ES49)*EQ$6)</f>
        <v/>
      </c>
      <c r="ER49" s="10"/>
      <c r="ES49" s="10"/>
      <c r="ET49" s="10"/>
      <c r="EU49" s="37" t="str">
        <f>IF(EX49="","",(VLOOKUP(EX49,Dane!$A$2:$B$10,2)+2*EV49+EW49)*EU$6)</f>
        <v/>
      </c>
      <c r="EV49" s="10"/>
      <c r="EW49" s="10"/>
      <c r="EX49" s="10"/>
      <c r="EY49" s="37" t="str">
        <f>IF(FB49="","",(VLOOKUP(FB49,Dane!$A$2:$B$10,2)+2*EZ49+FA49)*EY$6)</f>
        <v/>
      </c>
      <c r="EZ49" s="10"/>
      <c r="FA49" s="10"/>
      <c r="FB49" s="10"/>
      <c r="FC49" s="37" t="str">
        <f>IF(FF49="","",(VLOOKUP(FF49,Dane!$A$2:$B$10,2)+2*FD49+FE49)*FC$6)</f>
        <v/>
      </c>
      <c r="FD49" s="10"/>
      <c r="FE49" s="10"/>
      <c r="FF49" s="10"/>
      <c r="FG49" s="37" t="str">
        <f>IF(FJ49="","",(VLOOKUP(FJ49,Dane!$A$2:$B$10,2)+2*FH49+FI49)*FG$6)</f>
        <v/>
      </c>
      <c r="FH49" s="10"/>
      <c r="FI49" s="10"/>
      <c r="FJ49" s="10"/>
      <c r="FK49" s="37">
        <f>IF(FN49="","",(VLOOKUP(FN49,Dane!$A$2:$B$10,2)+2*FL49+FM49)*FK$6)</f>
        <v>23</v>
      </c>
      <c r="FL49" s="11">
        <v>2</v>
      </c>
      <c r="FM49" s="11">
        <v>2</v>
      </c>
      <c r="FN49" s="11">
        <v>3</v>
      </c>
      <c r="FO49" s="37" t="str">
        <f>IF(FR49="","",(VLOOKUP(FR49,Dane!$A$2:$B$10,2)+2*FP49+FQ49)*FO$6)</f>
        <v/>
      </c>
      <c r="FP49" s="10"/>
      <c r="FQ49" s="10"/>
      <c r="FR49" s="10"/>
      <c r="FS49" s="37" t="str">
        <f>IF(FV49="","",(VLOOKUP(FV49,Dane!$A$2:$B$10,2)+2*FT49+FU49)*FS$6)</f>
        <v/>
      </c>
      <c r="FT49" s="10"/>
      <c r="FU49" s="10"/>
      <c r="FV49" s="10"/>
      <c r="FW49" s="37" t="str">
        <f>IF(FZ49="","",(VLOOKUP(FZ49,Dane!$A$2:$B$10,2)+2*FX49+FY49)*FW$6)</f>
        <v/>
      </c>
      <c r="FX49" s="10"/>
      <c r="FY49" s="10"/>
      <c r="FZ49" s="10"/>
      <c r="GA49" s="37" t="str">
        <f>IF(GD49="","",(VLOOKUP(GD49,Dane!$A$2:$B$10,2)+2*GB49+GC49)*GA$6)</f>
        <v/>
      </c>
      <c r="GB49" s="10"/>
      <c r="GC49" s="10"/>
      <c r="GD49" s="10"/>
      <c r="GE49" s="37" t="str">
        <f>IF(GH49="","",(VLOOKUP(GH49,Dane!$A$2:$B$10,2)+2*GF49+GG49)*GE$6)</f>
        <v/>
      </c>
      <c r="GF49" s="10"/>
      <c r="GG49" s="10"/>
      <c r="GH49" s="10"/>
      <c r="GI49" s="37" t="str">
        <f>IF(GL49="","",(VLOOKUP(GL49,Dane!$A$2:$B$10,2)+2*GJ49+GK49)*GI$6)</f>
        <v/>
      </c>
      <c r="GJ49" s="10"/>
      <c r="GK49" s="10"/>
      <c r="GL49" s="10"/>
      <c r="GM49" s="37" t="str">
        <f>IF(GP49="","",(VLOOKUP(GP49,Dane!$A$2:$B$10,2)+2*GN49+GO49)*GM$6)</f>
        <v/>
      </c>
      <c r="GN49" s="10"/>
      <c r="GO49" s="10"/>
      <c r="GP49" s="10"/>
      <c r="GQ49" s="37" t="str">
        <f>IF(GT49="","",(VLOOKUP(GT49,Dane!$A$2:$B$10,2)+2*GR49+GS49)*GQ$6)</f>
        <v/>
      </c>
      <c r="GR49" s="10"/>
      <c r="GS49" s="10"/>
      <c r="GT49" s="10"/>
      <c r="GU49" s="37" t="str">
        <f>IF(GX49="","",(VLOOKUP(GX49,Dane!$A$2:$B$10,2)+2*GV49+GW49)*GU$6)</f>
        <v/>
      </c>
      <c r="GV49" s="10"/>
      <c r="GW49" s="10"/>
      <c r="GX49" s="10"/>
      <c r="GY49" s="37" t="str">
        <f>IF(HB49="","",(VLOOKUP(HB49,Dane!$A$2:$B$10,2)+2*GZ49+HA49)*GY$6)</f>
        <v/>
      </c>
      <c r="GZ49" s="10"/>
      <c r="HA49" s="10"/>
      <c r="HB49" s="10"/>
      <c r="HC49" s="37" t="str">
        <f>IF(HF49="","",(VLOOKUP(HF49,Dane!$A$2:$B$10,2)+2*HD49+HE49)*HC$6)</f>
        <v/>
      </c>
      <c r="HD49" s="10"/>
      <c r="HE49" s="10"/>
      <c r="HF49" s="10"/>
      <c r="HG49" s="37" t="str">
        <f>IF(HJ49="","",(VLOOKUP(HJ49,Dane!$A$2:$B$10,2)+2*HH49+HI49)*HG$6)</f>
        <v/>
      </c>
      <c r="HH49" s="10"/>
      <c r="HI49" s="10"/>
      <c r="HJ49" s="10"/>
      <c r="HK49" s="37" t="str">
        <f>IF(HN49="","",(VLOOKUP(HN49,Dane!$A$2:$B$10,2)+2*HL49+HM49)*HK$6)</f>
        <v/>
      </c>
      <c r="HL49" s="10"/>
      <c r="HM49" s="10"/>
      <c r="HN49" s="10"/>
      <c r="HO49" s="37" t="str">
        <f>IF(HR49="","",(VLOOKUP(HR49,Dane!$A$2:$B$10,2)+2*HP49+HQ49)*HO$6)</f>
        <v/>
      </c>
      <c r="HP49" s="10"/>
      <c r="HQ49" s="10"/>
      <c r="HR49" s="10"/>
      <c r="HS49" s="37" t="str">
        <f>IF(HV49="","",(VLOOKUP(HV49,Dane!$A$2:$B$10,2)+2*HT49+HU49)*HS$6)</f>
        <v/>
      </c>
      <c r="HT49" s="10"/>
      <c r="HU49" s="10"/>
      <c r="HV49" s="10"/>
      <c r="HW49" s="37">
        <f>IF(HZ49="","",(VLOOKUP(HZ49,Dane!$A$2:$B$10,2)+2*HX49+HY49)*HW$6)</f>
        <v>19</v>
      </c>
      <c r="HX49" s="11">
        <v>1</v>
      </c>
      <c r="HY49" s="11">
        <v>2</v>
      </c>
      <c r="HZ49" s="11">
        <v>3</v>
      </c>
      <c r="IA49" s="37" t="str">
        <f>IF(ID49="","",(VLOOKUP(ID49,Dane!$A$2:$B$10,2)+2*IB49+IC49)*IA$6)</f>
        <v/>
      </c>
      <c r="IB49" s="10"/>
      <c r="IC49" s="10"/>
      <c r="ID49" s="10"/>
      <c r="IE49" s="37" t="str">
        <f>IF(IH49="","",(VLOOKUP(IH49,Dane!$A$2:$B$10,2)+2*IF49+IG49)*IE$6)</f>
        <v/>
      </c>
      <c r="IF49" s="10"/>
      <c r="IG49" s="10"/>
      <c r="IH49" s="10"/>
      <c r="II49" s="37" t="str">
        <f>IF(IL49="","",(VLOOKUP(IL49,Dane!$A$2:$B$10,2)+2*IJ49+IK49)*II$6)</f>
        <v/>
      </c>
      <c r="IJ49" s="10"/>
      <c r="IK49" s="10"/>
      <c r="IL49" s="10"/>
      <c r="IM49" s="37" t="str">
        <f>IF(IP49="","",(VLOOKUP(IP49,Dane!$A$2:$B$10,2)+2*IN49+IO49)*IM$6)</f>
        <v/>
      </c>
      <c r="IN49" s="10"/>
      <c r="IO49" s="10"/>
      <c r="IP49" s="10"/>
      <c r="IQ49" s="37" t="str">
        <f>IF(IT49="","",(VLOOKUP(IT49,Dane!$A$2:$B$10,2)+2*IR49+IS49)*IQ$6)</f>
        <v/>
      </c>
      <c r="IR49" s="10"/>
      <c r="IS49" s="10"/>
      <c r="IT49" s="10"/>
      <c r="IU49" s="37" t="str">
        <f>IF(IX49="","",(VLOOKUP(IX49,Dane!$A$2:$B$10,2)+2*IV49+IW49)*IU$6)</f>
        <v/>
      </c>
      <c r="IV49" s="10"/>
      <c r="IW49" s="10"/>
      <c r="IX49" s="10"/>
      <c r="IY49" s="37">
        <f>IF(JB49="","",(VLOOKUP(JB49,Dane!$A$2:$B$10,2)+2*IZ49+JA49)*IY$6)</f>
        <v>22.5</v>
      </c>
      <c r="IZ49" s="11">
        <v>2</v>
      </c>
      <c r="JA49" s="11">
        <v>2</v>
      </c>
      <c r="JB49" s="11">
        <v>7</v>
      </c>
      <c r="JC49" s="37" t="str">
        <f>IF(JF49="","",(VLOOKUP(JF49,Dane!$A$2:$B$10,2)+2*JD49+JE49)*JC$6)</f>
        <v/>
      </c>
      <c r="JD49" s="10"/>
      <c r="JE49" s="10"/>
      <c r="JF49" s="10"/>
      <c r="JG49" s="37" t="str">
        <f>IF(JJ49="","",(VLOOKUP(JJ49,Dane!$A$2:$B$10,2)+2*JH49+JI49)*JG$6)</f>
        <v/>
      </c>
      <c r="JH49" s="10"/>
      <c r="JI49" s="10"/>
      <c r="JJ49" s="10"/>
      <c r="JK49" s="37" t="str">
        <f>IF(JN49="","",(VLOOKUP(JN49,Dane!$A$2:$B$10,2)+2*JL49+JM49)*JK$6)</f>
        <v/>
      </c>
      <c r="JL49" s="10"/>
      <c r="JM49" s="10"/>
      <c r="JN49" s="10"/>
      <c r="JO49" s="37" t="str">
        <f>IF(JR49="","",(VLOOKUP(JR49,Dane!$A$2:$B$10,2)+2*JP49+JQ49)*JO$6)</f>
        <v/>
      </c>
      <c r="JP49" s="10"/>
      <c r="JQ49" s="10"/>
      <c r="JR49" s="10"/>
      <c r="JS49" s="37">
        <f>IF(JV49="","",(VLOOKUP(JV49,Dane!$A$2:$B$10,2)+2*JT49+JU49)*JS$6)</f>
        <v>3</v>
      </c>
      <c r="JT49" s="11">
        <v>0</v>
      </c>
      <c r="JU49" s="11">
        <v>1</v>
      </c>
      <c r="JV49" s="11">
        <v>0</v>
      </c>
      <c r="JW49" s="37" t="str">
        <f>IF(JZ49="","",(VLOOKUP(JZ49,Dane!$A$2:$B$10,2)+2*JX49+JY49)*JW$6)</f>
        <v/>
      </c>
      <c r="JX49" s="10"/>
      <c r="JY49" s="10"/>
      <c r="JZ49" s="10"/>
      <c r="KA49" s="37">
        <f>IF(KD49="","",(VLOOKUP(KD49,Dane!$A$2:$B$10,2)+2*KB49+KC49)*KA$6)</f>
        <v>12</v>
      </c>
      <c r="KB49" s="11">
        <v>1</v>
      </c>
      <c r="KC49" s="11">
        <v>2</v>
      </c>
      <c r="KD49" s="11">
        <v>0</v>
      </c>
      <c r="KE49" s="37" t="str">
        <f>IF(KH49="","",(VLOOKUP(KH49,Dane!$A$2:$B$10,2)+2*KF49+KG49)*KE$6)</f>
        <v/>
      </c>
      <c r="KF49" s="10"/>
      <c r="KG49" s="10"/>
      <c r="KH49" s="10"/>
      <c r="KI49" s="37" t="str">
        <f>IF(KL49="","",(VLOOKUP(KL49,Dane!$A$2:$B$10,2)+2*KJ49+KK49)*KI$6)</f>
        <v/>
      </c>
      <c r="KJ49" s="10"/>
      <c r="KK49" s="10"/>
      <c r="KL49" s="10"/>
      <c r="KM49" s="37">
        <f>IF(KP49="","",(VLOOKUP(KP49,Dane!$A$2:$B$10,2)+2*KN49+KO49)*KM$6)</f>
        <v>6</v>
      </c>
      <c r="KN49" s="11">
        <v>0</v>
      </c>
      <c r="KO49" s="11">
        <v>2</v>
      </c>
      <c r="KP49" s="11">
        <v>0</v>
      </c>
      <c r="KQ49" s="37" t="str">
        <f>IF(KT49="","",(VLOOKUP(KT49,Dane!$A$2:$B$10,2)+2*KR49+KS49)*KQ$6)</f>
        <v/>
      </c>
      <c r="KR49" s="10"/>
      <c r="KS49" s="10"/>
      <c r="KT49" s="10"/>
      <c r="KU49" s="37" t="str">
        <f>IF(KX49="","",(VLOOKUP(KX49,Dane!$A$2:$B$10,2)+2*KV49+KW49)*KU$6)</f>
        <v/>
      </c>
      <c r="KV49" s="10"/>
      <c r="KW49" s="10"/>
      <c r="KX49" s="10"/>
      <c r="KY49" s="37" t="str">
        <f>IF(LB49="","",(VLOOKUP(LB49,Dane!$A$2:$B$10,2)+2*KZ49+LA49)*KY$6)</f>
        <v/>
      </c>
      <c r="KZ49" s="10"/>
      <c r="LA49" s="10"/>
      <c r="LB49" s="10"/>
      <c r="LC49" s="37" t="str">
        <f>IF(LF49="","",(VLOOKUP(LF49,Dane!$A$2:$B$10,2)+2*LD49+LE49)*LC$6)</f>
        <v/>
      </c>
      <c r="LD49" s="10"/>
      <c r="LE49" s="10"/>
      <c r="LF49" s="10"/>
      <c r="LG49" s="37" t="str">
        <f>IF(LJ49="","",(VLOOKUP(LJ49,Dane!$A$2:$B$10,2)+2*LH49+LI49)*LG$6)</f>
        <v/>
      </c>
      <c r="LH49" s="10"/>
      <c r="LI49" s="10"/>
      <c r="LJ49" s="10"/>
      <c r="LK49" s="37" t="str">
        <f>IF(LN49="","",(VLOOKUP(LN49,Dane!$A$2:$B$10,2)+2*LL49+LM49)*LK$6)</f>
        <v/>
      </c>
      <c r="LL49" s="10"/>
      <c r="LM49" s="10"/>
      <c r="LN49" s="10"/>
      <c r="LO49" s="37" t="str">
        <f>IF(LR49="","",(VLOOKUP(LR49,Dane!$A$2:$B$10,2)+2*LP49+LQ49)*LO$6)</f>
        <v/>
      </c>
      <c r="LP49" s="10"/>
      <c r="LQ49" s="10"/>
      <c r="LR49" s="10"/>
      <c r="LS49" s="37" t="str">
        <f>IF(LV49="","",(VLOOKUP(LV49,Dane!$A$2:$B$10,2)+2*LT49+LU49)*LS$6)</f>
        <v/>
      </c>
      <c r="LT49" s="10"/>
      <c r="LU49" s="10"/>
      <c r="LV49" s="10"/>
      <c r="LW49" s="37" t="str">
        <f>IF(LZ49="","",(VLOOKUP(LZ49,Dane!$A$2:$B$10,2)+2*LX49+LY49)*LW$6)</f>
        <v/>
      </c>
      <c r="LX49" s="10"/>
      <c r="LY49" s="10"/>
      <c r="LZ49" s="10"/>
      <c r="MA49" s="37" t="str">
        <f>IF(MD49="","",(VLOOKUP(MD49,Dane!$A$2:$B$10,2)+2*MB49+MC49)*MA$6)</f>
        <v/>
      </c>
      <c r="MB49" s="10"/>
      <c r="MC49" s="10"/>
      <c r="MD49" s="10"/>
      <c r="ME49" s="37" t="str">
        <f>IF(MH49="","",(VLOOKUP(MH49,Dane!$A$2:$B$10,2)+2*MF49+MG49)*ME$6)</f>
        <v/>
      </c>
      <c r="MF49" s="10"/>
      <c r="MG49" s="10"/>
      <c r="MH49" s="10"/>
      <c r="MI49" s="37" t="str">
        <f>IF(ML49="","",(VLOOKUP(ML49,Dane!$A$2:$B$10,2)+2*MJ49+MK49)*MI$6)</f>
        <v/>
      </c>
      <c r="MJ49" s="10"/>
      <c r="MK49" s="10"/>
      <c r="ML49" s="10"/>
      <c r="MM49" s="37" t="str">
        <f>IF(MP49="","",(VLOOKUP(MP49,Dane!$A$2:$B$10,2)+2*MN49+MO49)*MM$6)</f>
        <v/>
      </c>
      <c r="MN49" s="10"/>
      <c r="MO49" s="10"/>
      <c r="MP49" s="10"/>
      <c r="MQ49" s="37" t="str">
        <f>IF(MT49="","",(VLOOKUP(MT49,Dane!$A$2:$B$10,2)+2*MR49+MS49)*MQ$6)</f>
        <v/>
      </c>
      <c r="MR49" s="10"/>
      <c r="MS49" s="10"/>
      <c r="MT49" s="10"/>
      <c r="MU49" s="37">
        <f>IF(MX49="","",(VLOOKUP(MX49,Dane!$A$2:$B$10,2)+2*MV49+MW49)*MU$6)</f>
        <v>4</v>
      </c>
      <c r="MV49" s="11">
        <v>0</v>
      </c>
      <c r="MW49" s="11">
        <v>2</v>
      </c>
      <c r="MX49" s="11">
        <v>0</v>
      </c>
      <c r="MY49" s="37">
        <f>IF(NB49="","",(VLOOKUP(NB49,Dane!$A$2:$B$10,2)+2*MZ49+NA49)*MY$6)</f>
        <v>6</v>
      </c>
      <c r="MZ49" s="11">
        <v>0</v>
      </c>
      <c r="NA49" s="11">
        <v>2</v>
      </c>
      <c r="NB49" s="11">
        <v>0</v>
      </c>
      <c r="NC49" s="37" t="str">
        <f>IF(NF49="","",(VLOOKUP(NF49,Dane!$A$2:$B$10,2)+2*ND49+NE49)*NC$6)</f>
        <v/>
      </c>
      <c r="ND49" s="10"/>
      <c r="NE49" s="10"/>
      <c r="NF49" s="10"/>
      <c r="NG49" s="37" t="str">
        <f>IF(NJ49="","",(VLOOKUP(NJ49,Dane!$A$2:$B$10,2)+2*NH49+NI49)*NG$6)</f>
        <v/>
      </c>
      <c r="NH49" s="10"/>
      <c r="NI49" s="10"/>
      <c r="NJ49" s="10"/>
      <c r="NK49" s="37" t="str">
        <f>IF(NN49="","",(VLOOKUP(NN49,Dane!$A$2:$B$10,2)+2*NL49+NM49)*NK$6)</f>
        <v/>
      </c>
      <c r="NL49" s="10"/>
      <c r="NM49" s="10"/>
      <c r="NN49" s="10"/>
      <c r="NO49" s="37" t="str">
        <f>IF(NR49="","",(VLOOKUP(NR49,Dane!$A$2:$B$10,2)+2*NP49+NQ49)*NO$6)</f>
        <v/>
      </c>
      <c r="NP49" s="10"/>
      <c r="NQ49" s="10"/>
      <c r="NR49" s="10"/>
      <c r="NS49" s="37" t="str">
        <f>IF(NV49="","",(VLOOKUP(NV49,Dane!$A$2:$B$10,2)+2*NT49+NU49)*NS$6)</f>
        <v/>
      </c>
      <c r="NT49" s="10"/>
      <c r="NU49" s="10"/>
      <c r="NV49" s="13"/>
    </row>
    <row r="50" spans="1:386" x14ac:dyDescent="0.25">
      <c r="A50" s="6">
        <v>44</v>
      </c>
      <c r="B50" s="7" t="s">
        <v>245</v>
      </c>
      <c r="C50" s="8">
        <v>2008</v>
      </c>
      <c r="D50" s="54" t="str">
        <f>VLOOKUP(C50,Dane!$A$17:$B$34,2)</f>
        <v>funny młodszy</v>
      </c>
      <c r="E50" s="43" t="s">
        <v>246</v>
      </c>
      <c r="F50" s="49">
        <f t="shared" si="153"/>
        <v>94</v>
      </c>
      <c r="G50" s="47">
        <f t="shared" si="228"/>
        <v>45</v>
      </c>
      <c r="H50" s="47">
        <f t="shared" si="228"/>
        <v>25</v>
      </c>
      <c r="I50" s="47">
        <f t="shared" si="228"/>
        <v>24</v>
      </c>
      <c r="J50" s="47" t="str">
        <f t="shared" si="228"/>
        <v/>
      </c>
      <c r="K50" s="47" t="str">
        <f t="shared" si="228"/>
        <v/>
      </c>
      <c r="L50" s="47" t="str">
        <f t="shared" si="228"/>
        <v/>
      </c>
      <c r="M50" s="47" t="str">
        <f t="shared" si="228"/>
        <v/>
      </c>
      <c r="N50" s="47" t="str">
        <f t="shared" si="228"/>
        <v/>
      </c>
      <c r="O50" s="47" t="str">
        <f t="shared" si="228"/>
        <v/>
      </c>
      <c r="P50" s="47" t="str">
        <f t="shared" si="228"/>
        <v/>
      </c>
      <c r="Q50" s="45" t="str">
        <f t="shared" si="154"/>
        <v/>
      </c>
      <c r="R50" s="39" t="str">
        <f t="shared" si="155"/>
        <v/>
      </c>
      <c r="S50" s="39" t="str">
        <f t="shared" si="156"/>
        <v/>
      </c>
      <c r="T50" s="39" t="str">
        <f t="shared" si="157"/>
        <v/>
      </c>
      <c r="U50" s="39" t="str">
        <f t="shared" si="158"/>
        <v/>
      </c>
      <c r="V50" s="39" t="str">
        <f t="shared" si="159"/>
        <v/>
      </c>
      <c r="W50" s="39" t="str">
        <f t="shared" si="160"/>
        <v/>
      </c>
      <c r="X50" s="39" t="str">
        <f t="shared" si="161"/>
        <v/>
      </c>
      <c r="Y50" s="39" t="str">
        <f t="shared" si="162"/>
        <v/>
      </c>
      <c r="Z50" s="39" t="str">
        <f t="shared" si="163"/>
        <v/>
      </c>
      <c r="AA50" s="39" t="str">
        <f t="shared" si="164"/>
        <v/>
      </c>
      <c r="AB50" s="39" t="str">
        <f t="shared" si="165"/>
        <v/>
      </c>
      <c r="AC50" s="39" t="str">
        <f t="shared" si="166"/>
        <v/>
      </c>
      <c r="AD50" s="39" t="str">
        <f t="shared" si="167"/>
        <v/>
      </c>
      <c r="AE50" s="39" t="str">
        <f t="shared" si="168"/>
        <v/>
      </c>
      <c r="AF50" s="39" t="str">
        <f t="shared" si="169"/>
        <v/>
      </c>
      <c r="AG50" s="39" t="str">
        <f t="shared" si="170"/>
        <v/>
      </c>
      <c r="AH50" s="39" t="str">
        <f t="shared" si="171"/>
        <v/>
      </c>
      <c r="AI50" s="39" t="str">
        <f t="shared" si="172"/>
        <v/>
      </c>
      <c r="AJ50" s="39" t="str">
        <f t="shared" si="173"/>
        <v/>
      </c>
      <c r="AK50" s="39" t="str">
        <f t="shared" si="174"/>
        <v/>
      </c>
      <c r="AL50" s="39" t="str">
        <f t="shared" si="175"/>
        <v/>
      </c>
      <c r="AM50" s="39" t="str">
        <f t="shared" si="176"/>
        <v/>
      </c>
      <c r="AN50" s="39" t="str">
        <f t="shared" si="177"/>
        <v/>
      </c>
      <c r="AO50" s="39" t="str">
        <f t="shared" si="178"/>
        <v/>
      </c>
      <c r="AP50" s="39" t="str">
        <f t="shared" si="179"/>
        <v/>
      </c>
      <c r="AQ50" s="39" t="str">
        <f t="shared" si="180"/>
        <v/>
      </c>
      <c r="AR50" s="39" t="str">
        <f t="shared" si="181"/>
        <v/>
      </c>
      <c r="AS50" s="39" t="str">
        <f t="shared" si="182"/>
        <v/>
      </c>
      <c r="AT50" s="39" t="str">
        <f t="shared" si="183"/>
        <v/>
      </c>
      <c r="AU50" s="39" t="str">
        <f t="shared" si="184"/>
        <v/>
      </c>
      <c r="AV50" s="39" t="str">
        <f t="shared" si="185"/>
        <v/>
      </c>
      <c r="AW50" s="39" t="str">
        <f t="shared" si="186"/>
        <v/>
      </c>
      <c r="AX50" s="39" t="str">
        <f t="shared" si="187"/>
        <v/>
      </c>
      <c r="AY50" s="39" t="str">
        <f t="shared" si="188"/>
        <v/>
      </c>
      <c r="AZ50" s="39" t="str">
        <f t="shared" si="189"/>
        <v/>
      </c>
      <c r="BA50" s="39" t="str">
        <f t="shared" si="190"/>
        <v/>
      </c>
      <c r="BB50" s="39" t="str">
        <f t="shared" si="191"/>
        <v/>
      </c>
      <c r="BC50" s="39" t="str">
        <f t="shared" si="192"/>
        <v/>
      </c>
      <c r="BD50" s="39" t="str">
        <f t="shared" si="193"/>
        <v/>
      </c>
      <c r="BE50" s="39" t="str">
        <f t="shared" si="194"/>
        <v/>
      </c>
      <c r="BF50" s="39" t="str">
        <f t="shared" si="195"/>
        <v/>
      </c>
      <c r="BG50" s="39" t="str">
        <f t="shared" si="196"/>
        <v/>
      </c>
      <c r="BH50" s="39" t="str">
        <f t="shared" si="197"/>
        <v/>
      </c>
      <c r="BI50" s="39" t="str">
        <f t="shared" si="198"/>
        <v/>
      </c>
      <c r="BJ50" s="39" t="str">
        <f t="shared" si="199"/>
        <v/>
      </c>
      <c r="BK50" s="39" t="str">
        <f t="shared" si="200"/>
        <v/>
      </c>
      <c r="BL50" s="39" t="str">
        <f t="shared" si="201"/>
        <v/>
      </c>
      <c r="BM50" s="39" t="str">
        <f t="shared" si="202"/>
        <v/>
      </c>
      <c r="BN50" s="39" t="str">
        <f t="shared" si="203"/>
        <v/>
      </c>
      <c r="BO50" s="39" t="str">
        <f t="shared" si="204"/>
        <v/>
      </c>
      <c r="BP50" s="39">
        <f t="shared" si="205"/>
        <v>24</v>
      </c>
      <c r="BQ50" s="39" t="str">
        <f t="shared" si="206"/>
        <v/>
      </c>
      <c r="BR50" s="39" t="str">
        <f t="shared" si="207"/>
        <v/>
      </c>
      <c r="BS50" s="39" t="str">
        <f t="shared" si="208"/>
        <v/>
      </c>
      <c r="BT50" s="39" t="str">
        <f t="shared" si="209"/>
        <v/>
      </c>
      <c r="BU50" s="39">
        <f t="shared" si="210"/>
        <v>45</v>
      </c>
      <c r="BV50" s="39" t="str">
        <f t="shared" si="211"/>
        <v/>
      </c>
      <c r="BW50" s="39" t="str">
        <f t="shared" si="212"/>
        <v/>
      </c>
      <c r="BX50" s="39" t="str">
        <f t="shared" si="213"/>
        <v/>
      </c>
      <c r="BY50" s="39" t="str">
        <f t="shared" si="214"/>
        <v/>
      </c>
      <c r="BZ50" s="39" t="str">
        <f t="shared" si="215"/>
        <v/>
      </c>
      <c r="CA50" s="39" t="str">
        <f t="shared" si="216"/>
        <v/>
      </c>
      <c r="CB50" s="39" t="str">
        <f t="shared" si="217"/>
        <v/>
      </c>
      <c r="CC50" s="39" t="str">
        <f t="shared" si="218"/>
        <v/>
      </c>
      <c r="CD50" s="39" t="str">
        <f t="shared" si="219"/>
        <v/>
      </c>
      <c r="CE50" s="39" t="str">
        <f t="shared" si="220"/>
        <v/>
      </c>
      <c r="CF50" s="39" t="str">
        <f t="shared" si="221"/>
        <v/>
      </c>
      <c r="CG50" s="39" t="str">
        <f t="shared" si="222"/>
        <v/>
      </c>
      <c r="CH50" s="39" t="str">
        <f t="shared" si="223"/>
        <v/>
      </c>
      <c r="CI50" s="39">
        <f t="shared" si="224"/>
        <v>25</v>
      </c>
      <c r="CJ50" s="39" t="str">
        <f t="shared" si="225"/>
        <v/>
      </c>
      <c r="CK50" s="39" t="str">
        <f t="shared" si="226"/>
        <v/>
      </c>
      <c r="CL50" s="39" t="str">
        <f t="shared" si="227"/>
        <v/>
      </c>
      <c r="CM50" s="37" t="str">
        <f>IF(CP50="","",(VLOOKUP(CP50,Dane!$A$2:$B$10,2)+2*CN50+CO50)*CM$6)</f>
        <v/>
      </c>
      <c r="CN50" s="10"/>
      <c r="CO50" s="10"/>
      <c r="CP50" s="10"/>
      <c r="CQ50" s="37" t="str">
        <f>IF(CT50="","",(VLOOKUP(CT50,Dane!$A$2:$B$10,2)+2*CR50+CS50)*CQ$6)</f>
        <v/>
      </c>
      <c r="CR50" s="10"/>
      <c r="CS50" s="10"/>
      <c r="CT50" s="10"/>
      <c r="CU50" s="37" t="str">
        <f>IF(CX50="","",(VLOOKUP(CX50,Dane!$A$2:$B$10,2)+2*CV50+CW50)*CU$6)</f>
        <v/>
      </c>
      <c r="CV50" s="10"/>
      <c r="CW50" s="10"/>
      <c r="CX50" s="10"/>
      <c r="CY50" s="37" t="str">
        <f>IF(DB50="","",(VLOOKUP(DB50,Dane!$A$2:$B$10,2)+2*CZ50+DA50)*CY$6)</f>
        <v/>
      </c>
      <c r="CZ50" s="10"/>
      <c r="DA50" s="10"/>
      <c r="DB50" s="10"/>
      <c r="DC50" s="37" t="str">
        <f>IF(DF50="","",(VLOOKUP(DF50,Dane!$A$2:$B$10,2)+2*DD50+DE50)*DC$6)</f>
        <v/>
      </c>
      <c r="DD50" s="10"/>
      <c r="DE50" s="10"/>
      <c r="DF50" s="10"/>
      <c r="DG50" s="37" t="str">
        <f>IF(DJ50="","",(VLOOKUP(DJ50,Dane!$A$2:$B$10,2)+2*DH50+DI50)*DG$6)</f>
        <v/>
      </c>
      <c r="DH50" s="10"/>
      <c r="DI50" s="10"/>
      <c r="DJ50" s="10"/>
      <c r="DK50" s="37" t="str">
        <f>IF(DN50="","",(VLOOKUP(DN50,Dane!$A$2:$B$10,2)+2*DL50+DM50)*DK$6)</f>
        <v/>
      </c>
      <c r="DL50" s="10"/>
      <c r="DM50" s="10"/>
      <c r="DN50" s="10"/>
      <c r="DO50" s="37" t="str">
        <f>IF(DR50="","",(VLOOKUP(DR50,Dane!$A$2:$B$10,2)+2*DP50+DQ50)*DO$6)</f>
        <v/>
      </c>
      <c r="DP50" s="10"/>
      <c r="DQ50" s="10"/>
      <c r="DR50" s="10"/>
      <c r="DS50" s="37" t="str">
        <f>IF(DV50="","",(VLOOKUP(DV50,Dane!$A$2:$B$10,2)+2*DT50+DU50)*DS$6)</f>
        <v/>
      </c>
      <c r="DT50" s="10"/>
      <c r="DU50" s="10"/>
      <c r="DV50" s="10"/>
      <c r="DW50" s="37" t="str">
        <f>IF(DZ50="","",(VLOOKUP(DZ50,Dane!$A$2:$B$10,2)+2*DX50+DY50)*DW$6)</f>
        <v/>
      </c>
      <c r="DX50" s="10"/>
      <c r="DY50" s="10"/>
      <c r="DZ50" s="10"/>
      <c r="EA50" s="37" t="str">
        <f>IF(ED50="","",(VLOOKUP(ED50,Dane!$A$2:$B$10,2)+2*EB50+EC50)*EA$6)</f>
        <v/>
      </c>
      <c r="EB50" s="10"/>
      <c r="EC50" s="10"/>
      <c r="ED50" s="10"/>
      <c r="EE50" s="37" t="str">
        <f>IF(EH50="","",(VLOOKUP(EH50,Dane!$A$2:$B$10,2)+2*EF50+EG50)*EE$6)</f>
        <v/>
      </c>
      <c r="EF50" s="10"/>
      <c r="EG50" s="10"/>
      <c r="EH50" s="10"/>
      <c r="EI50" s="37" t="str">
        <f>IF(EL50="","",(VLOOKUP(EL50,Dane!$A$2:$B$10,2)+2*EJ50+EK50)*EI$6)</f>
        <v/>
      </c>
      <c r="EJ50" s="10"/>
      <c r="EK50" s="10"/>
      <c r="EL50" s="10"/>
      <c r="EM50" s="37" t="str">
        <f>IF(EP50="","",(VLOOKUP(EP50,Dane!$A$2:$B$10,2)+2*EN50+EO50)*EM$6)</f>
        <v/>
      </c>
      <c r="EN50" s="10"/>
      <c r="EO50" s="10"/>
      <c r="EP50" s="10"/>
      <c r="EQ50" s="37" t="str">
        <f>IF(ET50="","",(VLOOKUP(ET50,Dane!$A$2:$B$10,2)+2*ER50+ES50)*EQ$6)</f>
        <v/>
      </c>
      <c r="ER50" s="10"/>
      <c r="ES50" s="10"/>
      <c r="ET50" s="10"/>
      <c r="EU50" s="37" t="str">
        <f>IF(EX50="","",(VLOOKUP(EX50,Dane!$A$2:$B$10,2)+2*EV50+EW50)*EU$6)</f>
        <v/>
      </c>
      <c r="EV50" s="10"/>
      <c r="EW50" s="10"/>
      <c r="EX50" s="10"/>
      <c r="EY50" s="37" t="str">
        <f>IF(FB50="","",(VLOOKUP(FB50,Dane!$A$2:$B$10,2)+2*EZ50+FA50)*EY$6)</f>
        <v/>
      </c>
      <c r="EZ50" s="10"/>
      <c r="FA50" s="10"/>
      <c r="FB50" s="10"/>
      <c r="FC50" s="37" t="str">
        <f>IF(FF50="","",(VLOOKUP(FF50,Dane!$A$2:$B$10,2)+2*FD50+FE50)*FC$6)</f>
        <v/>
      </c>
      <c r="FD50" s="10"/>
      <c r="FE50" s="10"/>
      <c r="FF50" s="10"/>
      <c r="FG50" s="37" t="str">
        <f>IF(FJ50="","",(VLOOKUP(FJ50,Dane!$A$2:$B$10,2)+2*FH50+FI50)*FG$6)</f>
        <v/>
      </c>
      <c r="FH50" s="10"/>
      <c r="FI50" s="10"/>
      <c r="FJ50" s="10"/>
      <c r="FK50" s="37" t="str">
        <f>IF(FN50="","",(VLOOKUP(FN50,Dane!$A$2:$B$10,2)+2*FL50+FM50)*FK$6)</f>
        <v/>
      </c>
      <c r="FL50" s="10"/>
      <c r="FM50" s="10"/>
      <c r="FN50" s="10"/>
      <c r="FO50" s="37" t="str">
        <f>IF(FR50="","",(VLOOKUP(FR50,Dane!$A$2:$B$10,2)+2*FP50+FQ50)*FO$6)</f>
        <v/>
      </c>
      <c r="FP50" s="10"/>
      <c r="FQ50" s="10"/>
      <c r="FR50" s="10"/>
      <c r="FS50" s="37" t="str">
        <f>IF(FV50="","",(VLOOKUP(FV50,Dane!$A$2:$B$10,2)+2*FT50+FU50)*FS$6)</f>
        <v/>
      </c>
      <c r="FT50" s="10"/>
      <c r="FU50" s="10"/>
      <c r="FV50" s="10"/>
      <c r="FW50" s="37" t="str">
        <f>IF(FZ50="","",(VLOOKUP(FZ50,Dane!$A$2:$B$10,2)+2*FX50+FY50)*FW$6)</f>
        <v/>
      </c>
      <c r="FX50" s="10"/>
      <c r="FY50" s="10"/>
      <c r="FZ50" s="10"/>
      <c r="GA50" s="37" t="str">
        <f>IF(GD50="","",(VLOOKUP(GD50,Dane!$A$2:$B$10,2)+2*GB50+GC50)*GA$6)</f>
        <v/>
      </c>
      <c r="GB50" s="10"/>
      <c r="GC50" s="10"/>
      <c r="GD50" s="10"/>
      <c r="GE50" s="37" t="str">
        <f>IF(GH50="","",(VLOOKUP(GH50,Dane!$A$2:$B$10,2)+2*GF50+GG50)*GE$6)</f>
        <v/>
      </c>
      <c r="GF50" s="10"/>
      <c r="GG50" s="10"/>
      <c r="GH50" s="10"/>
      <c r="GI50" s="37" t="str">
        <f>IF(GL50="","",(VLOOKUP(GL50,Dane!$A$2:$B$10,2)+2*GJ50+GK50)*GI$6)</f>
        <v/>
      </c>
      <c r="GJ50" s="10"/>
      <c r="GK50" s="10"/>
      <c r="GL50" s="10"/>
      <c r="GM50" s="37" t="str">
        <f>IF(GP50="","",(VLOOKUP(GP50,Dane!$A$2:$B$10,2)+2*GN50+GO50)*GM$6)</f>
        <v/>
      </c>
      <c r="GN50" s="10"/>
      <c r="GO50" s="10"/>
      <c r="GP50" s="10"/>
      <c r="GQ50" s="37" t="str">
        <f>IF(GT50="","",(VLOOKUP(GT50,Dane!$A$2:$B$10,2)+2*GR50+GS50)*GQ$6)</f>
        <v/>
      </c>
      <c r="GR50" s="10"/>
      <c r="GS50" s="10"/>
      <c r="GT50" s="10"/>
      <c r="GU50" s="37" t="str">
        <f>IF(GX50="","",(VLOOKUP(GX50,Dane!$A$2:$B$10,2)+2*GV50+GW50)*GU$6)</f>
        <v/>
      </c>
      <c r="GV50" s="10"/>
      <c r="GW50" s="10"/>
      <c r="GX50" s="10"/>
      <c r="GY50" s="37" t="str">
        <f>IF(HB50="","",(VLOOKUP(HB50,Dane!$A$2:$B$10,2)+2*GZ50+HA50)*GY$6)</f>
        <v/>
      </c>
      <c r="GZ50" s="10"/>
      <c r="HA50" s="10"/>
      <c r="HB50" s="10"/>
      <c r="HC50" s="37" t="str">
        <f>IF(HF50="","",(VLOOKUP(HF50,Dane!$A$2:$B$10,2)+2*HD50+HE50)*HC$6)</f>
        <v/>
      </c>
      <c r="HD50" s="10"/>
      <c r="HE50" s="10"/>
      <c r="HF50" s="10"/>
      <c r="HG50" s="37" t="str">
        <f>IF(HJ50="","",(VLOOKUP(HJ50,Dane!$A$2:$B$10,2)+2*HH50+HI50)*HG$6)</f>
        <v/>
      </c>
      <c r="HH50" s="10"/>
      <c r="HI50" s="10"/>
      <c r="HJ50" s="10"/>
      <c r="HK50" s="37" t="str">
        <f>IF(HN50="","",(VLOOKUP(HN50,Dane!$A$2:$B$10,2)+2*HL50+HM50)*HK$6)</f>
        <v/>
      </c>
      <c r="HL50" s="10"/>
      <c r="HM50" s="10"/>
      <c r="HN50" s="10"/>
      <c r="HO50" s="37" t="str">
        <f>IF(HR50="","",(VLOOKUP(HR50,Dane!$A$2:$B$10,2)+2*HP50+HQ50)*HO$6)</f>
        <v/>
      </c>
      <c r="HP50" s="10"/>
      <c r="HQ50" s="10"/>
      <c r="HR50" s="10"/>
      <c r="HS50" s="37" t="str">
        <f>IF(HV50="","",(VLOOKUP(HV50,Dane!$A$2:$B$10,2)+2*HT50+HU50)*HS$6)</f>
        <v/>
      </c>
      <c r="HT50" s="10"/>
      <c r="HU50" s="10"/>
      <c r="HV50" s="10"/>
      <c r="HW50" s="37" t="str">
        <f>IF(HZ50="","",(VLOOKUP(HZ50,Dane!$A$2:$B$10,2)+2*HX50+HY50)*HW$6)</f>
        <v/>
      </c>
      <c r="HX50" s="10"/>
      <c r="HY50" s="10"/>
      <c r="HZ50" s="10"/>
      <c r="IA50" s="37" t="str">
        <f>IF(ID50="","",(VLOOKUP(ID50,Dane!$A$2:$B$10,2)+2*IB50+IC50)*IA$6)</f>
        <v/>
      </c>
      <c r="IB50" s="10"/>
      <c r="IC50" s="10"/>
      <c r="ID50" s="10"/>
      <c r="IE50" s="37" t="str">
        <f>IF(IH50="","",(VLOOKUP(IH50,Dane!$A$2:$B$10,2)+2*IF50+IG50)*IE$6)</f>
        <v/>
      </c>
      <c r="IF50" s="10"/>
      <c r="IG50" s="10"/>
      <c r="IH50" s="10"/>
      <c r="II50" s="37" t="str">
        <f>IF(IL50="","",(VLOOKUP(IL50,Dane!$A$2:$B$10,2)+2*IJ50+IK50)*II$6)</f>
        <v/>
      </c>
      <c r="IJ50" s="10"/>
      <c r="IK50" s="10"/>
      <c r="IL50" s="10"/>
      <c r="IM50" s="37" t="str">
        <f>IF(IP50="","",(VLOOKUP(IP50,Dane!$A$2:$B$10,2)+2*IN50+IO50)*IM$6)</f>
        <v/>
      </c>
      <c r="IN50" s="10"/>
      <c r="IO50" s="10"/>
      <c r="IP50" s="10"/>
      <c r="IQ50" s="37" t="str">
        <f>IF(IT50="","",(VLOOKUP(IT50,Dane!$A$2:$B$10,2)+2*IR50+IS50)*IQ$6)</f>
        <v/>
      </c>
      <c r="IR50" s="10"/>
      <c r="IS50" s="10"/>
      <c r="IT50" s="10"/>
      <c r="IU50" s="37" t="str">
        <f>IF(IX50="","",(VLOOKUP(IX50,Dane!$A$2:$B$10,2)+2*IV50+IW50)*IU$6)</f>
        <v/>
      </c>
      <c r="IV50" s="10"/>
      <c r="IW50" s="10"/>
      <c r="IX50" s="10"/>
      <c r="IY50" s="37" t="str">
        <f>IF(JB50="","",(VLOOKUP(JB50,Dane!$A$2:$B$10,2)+2*IZ50+JA50)*IY$6)</f>
        <v/>
      </c>
      <c r="IZ50" s="10"/>
      <c r="JA50" s="10"/>
      <c r="JB50" s="10"/>
      <c r="JC50" s="37" t="str">
        <f>IF(JF50="","",(VLOOKUP(JF50,Dane!$A$2:$B$10,2)+2*JD50+JE50)*JC$6)</f>
        <v/>
      </c>
      <c r="JD50" s="10"/>
      <c r="JE50" s="10"/>
      <c r="JF50" s="10"/>
      <c r="JG50" s="37" t="str">
        <f>IF(JJ50="","",(VLOOKUP(JJ50,Dane!$A$2:$B$10,2)+2*JH50+JI50)*JG$6)</f>
        <v/>
      </c>
      <c r="JH50" s="10"/>
      <c r="JI50" s="10"/>
      <c r="JJ50" s="10"/>
      <c r="JK50" s="37" t="str">
        <f>IF(JN50="","",(VLOOKUP(JN50,Dane!$A$2:$B$10,2)+2*JL50+JM50)*JK$6)</f>
        <v/>
      </c>
      <c r="JL50" s="10"/>
      <c r="JM50" s="10"/>
      <c r="JN50" s="10"/>
      <c r="JO50" s="37" t="str">
        <f>IF(JR50="","",(VLOOKUP(JR50,Dane!$A$2:$B$10,2)+2*JP50+JQ50)*JO$6)</f>
        <v/>
      </c>
      <c r="JP50" s="10"/>
      <c r="JQ50" s="10"/>
      <c r="JR50" s="10"/>
      <c r="JS50" s="37" t="str">
        <f>IF(JV50="","",(VLOOKUP(JV50,Dane!$A$2:$B$10,2)+2*JT50+JU50)*JS$6)</f>
        <v/>
      </c>
      <c r="JT50" s="10"/>
      <c r="JU50" s="10"/>
      <c r="JV50" s="10"/>
      <c r="JW50" s="37" t="str">
        <f>IF(JZ50="","",(VLOOKUP(JZ50,Dane!$A$2:$B$10,2)+2*JX50+JY50)*JW$6)</f>
        <v/>
      </c>
      <c r="JX50" s="10"/>
      <c r="JY50" s="10"/>
      <c r="JZ50" s="10"/>
      <c r="KA50" s="37" t="str">
        <f>IF(KD50="","",(VLOOKUP(KD50,Dane!$A$2:$B$10,2)+2*KB50+KC50)*KA$6)</f>
        <v/>
      </c>
      <c r="KB50" s="10"/>
      <c r="KC50" s="10"/>
      <c r="KD50" s="10"/>
      <c r="KE50" s="37" t="str">
        <f>IF(KH50="","",(VLOOKUP(KH50,Dane!$A$2:$B$10,2)+2*KF50+KG50)*KE$6)</f>
        <v/>
      </c>
      <c r="KF50" s="10"/>
      <c r="KG50" s="10"/>
      <c r="KH50" s="10"/>
      <c r="KI50" s="37">
        <f>IF(KL50="","",(VLOOKUP(KL50,Dane!$A$2:$B$10,2)+2*KJ50+KK50)*KI$6)</f>
        <v>24</v>
      </c>
      <c r="KJ50" s="11">
        <v>7</v>
      </c>
      <c r="KK50" s="11">
        <v>1</v>
      </c>
      <c r="KL50" s="11">
        <v>1</v>
      </c>
      <c r="KM50" s="37" t="str">
        <f>IF(KP50="","",(VLOOKUP(KP50,Dane!$A$2:$B$10,2)+2*KN50+KO50)*KM$6)</f>
        <v/>
      </c>
      <c r="KN50" s="10"/>
      <c r="KO50" s="10"/>
      <c r="KP50" s="10"/>
      <c r="KQ50" s="37" t="str">
        <f>IF(KT50="","",(VLOOKUP(KT50,Dane!$A$2:$B$10,2)+2*KR50+KS50)*KQ$6)</f>
        <v/>
      </c>
      <c r="KR50" s="10"/>
      <c r="KS50" s="10"/>
      <c r="KT50" s="10"/>
      <c r="KU50" s="37" t="str">
        <f>IF(KX50="","",(VLOOKUP(KX50,Dane!$A$2:$B$10,2)+2*KV50+KW50)*KU$6)</f>
        <v/>
      </c>
      <c r="KV50" s="10"/>
      <c r="KW50" s="10"/>
      <c r="KX50" s="10"/>
      <c r="KY50" s="37" t="str">
        <f>IF(LB50="","",(VLOOKUP(LB50,Dane!$A$2:$B$10,2)+2*KZ50+LA50)*KY$6)</f>
        <v/>
      </c>
      <c r="KZ50" s="10"/>
      <c r="LA50" s="10"/>
      <c r="LB50" s="10"/>
      <c r="LC50" s="37">
        <f>IF(LF50="","",(VLOOKUP(LF50,Dane!$A$2:$B$10,2)+2*LD50+LE50)*LC$6)</f>
        <v>45</v>
      </c>
      <c r="LD50" s="11">
        <v>0</v>
      </c>
      <c r="LE50" s="11">
        <v>2</v>
      </c>
      <c r="LF50" s="11">
        <v>3</v>
      </c>
      <c r="LG50" s="37" t="str">
        <f>IF(LJ50="","",(VLOOKUP(LJ50,Dane!$A$2:$B$10,2)+2*LH50+LI50)*LG$6)</f>
        <v/>
      </c>
      <c r="LH50" s="10"/>
      <c r="LI50" s="10"/>
      <c r="LJ50" s="10"/>
      <c r="LK50" s="37" t="str">
        <f>IF(LN50="","",(VLOOKUP(LN50,Dane!$A$2:$B$10,2)+2*LL50+LM50)*LK$6)</f>
        <v/>
      </c>
      <c r="LL50" s="10"/>
      <c r="LM50" s="10"/>
      <c r="LN50" s="10"/>
      <c r="LO50" s="37" t="str">
        <f>IF(LR50="","",(VLOOKUP(LR50,Dane!$A$2:$B$10,2)+2*LP50+LQ50)*LO$6)</f>
        <v/>
      </c>
      <c r="LP50" s="10"/>
      <c r="LQ50" s="10"/>
      <c r="LR50" s="10"/>
      <c r="LS50" s="37" t="str">
        <f>IF(LV50="","",(VLOOKUP(LV50,Dane!$A$2:$B$10,2)+2*LT50+LU50)*LS$6)</f>
        <v/>
      </c>
      <c r="LT50" s="10"/>
      <c r="LU50" s="10"/>
      <c r="LV50" s="10"/>
      <c r="LW50" s="37" t="str">
        <f>IF(LZ50="","",(VLOOKUP(LZ50,Dane!$A$2:$B$10,2)+2*LX50+LY50)*LW$6)</f>
        <v/>
      </c>
      <c r="LX50" s="10"/>
      <c r="LY50" s="10"/>
      <c r="LZ50" s="10"/>
      <c r="MA50" s="37" t="str">
        <f>IF(MD50="","",(VLOOKUP(MD50,Dane!$A$2:$B$10,2)+2*MB50+MC50)*MA$6)</f>
        <v/>
      </c>
      <c r="MB50" s="10"/>
      <c r="MC50" s="10"/>
      <c r="MD50" s="10"/>
      <c r="ME50" s="37" t="str">
        <f>IF(MH50="","",(VLOOKUP(MH50,Dane!$A$2:$B$10,2)+2*MF50+MG50)*ME$6)</f>
        <v/>
      </c>
      <c r="MF50" s="10"/>
      <c r="MG50" s="10"/>
      <c r="MH50" s="10"/>
      <c r="MI50" s="37" t="str">
        <f>IF(ML50="","",(VLOOKUP(ML50,Dane!$A$2:$B$10,2)+2*MJ50+MK50)*MI$6)</f>
        <v/>
      </c>
      <c r="MJ50" s="10"/>
      <c r="MK50" s="10"/>
      <c r="ML50" s="10"/>
      <c r="MM50" s="37" t="str">
        <f>IF(MP50="","",(VLOOKUP(MP50,Dane!$A$2:$B$10,2)+2*MN50+MO50)*MM$6)</f>
        <v/>
      </c>
      <c r="MN50" s="10"/>
      <c r="MO50" s="10"/>
      <c r="MP50" s="10"/>
      <c r="MQ50" s="37" t="str">
        <f>IF(MT50="","",(VLOOKUP(MT50,Dane!$A$2:$B$10,2)+2*MR50+MS50)*MQ$6)</f>
        <v/>
      </c>
      <c r="MR50" s="10"/>
      <c r="MS50" s="10"/>
      <c r="MT50" s="10"/>
      <c r="MU50" s="37" t="str">
        <f>IF(MX50="","",(VLOOKUP(MX50,Dane!$A$2:$B$10,2)+2*MV50+MW50)*MU$6)</f>
        <v/>
      </c>
      <c r="MV50" s="10"/>
      <c r="MW50" s="10"/>
      <c r="MX50" s="10"/>
      <c r="MY50" s="37" t="str">
        <f>IF(NB50="","",(VLOOKUP(NB50,Dane!$A$2:$B$10,2)+2*MZ50+NA50)*MY$6)</f>
        <v/>
      </c>
      <c r="MZ50" s="10"/>
      <c r="NA50" s="10"/>
      <c r="NB50" s="10"/>
      <c r="NC50" s="37" t="str">
        <f>IF(NF50="","",(VLOOKUP(NF50,Dane!$A$2:$B$10,2)+2*ND50+NE50)*NC$6)</f>
        <v/>
      </c>
      <c r="ND50" s="10"/>
      <c r="NE50" s="10"/>
      <c r="NF50" s="10"/>
      <c r="NG50" s="37">
        <f>IF(NJ50="","",(VLOOKUP(NJ50,Dane!$A$2:$B$10,2)+2*NH50+NI50)*NG$6)</f>
        <v>25</v>
      </c>
      <c r="NH50" s="11">
        <v>8</v>
      </c>
      <c r="NI50" s="11">
        <v>0</v>
      </c>
      <c r="NJ50" s="11">
        <v>1</v>
      </c>
      <c r="NK50" s="37" t="str">
        <f>IF(NN50="","",(VLOOKUP(NN50,Dane!$A$2:$B$10,2)+2*NL50+NM50)*NK$6)</f>
        <v/>
      </c>
      <c r="NL50" s="10"/>
      <c r="NM50" s="10"/>
      <c r="NN50" s="10"/>
      <c r="NO50" s="37" t="str">
        <f>IF(NR50="","",(VLOOKUP(NR50,Dane!$A$2:$B$10,2)+2*NP50+NQ50)*NO$6)</f>
        <v/>
      </c>
      <c r="NP50" s="10"/>
      <c r="NQ50" s="10"/>
      <c r="NR50" s="10"/>
      <c r="NS50" s="37" t="str">
        <f>IF(NV50="","",(VLOOKUP(NV50,Dane!$A$2:$B$10,2)+2*NT50+NU50)*NS$6)</f>
        <v/>
      </c>
      <c r="NT50" s="10"/>
      <c r="NU50" s="10"/>
      <c r="NV50" s="13"/>
    </row>
    <row r="51" spans="1:386" x14ac:dyDescent="0.25">
      <c r="A51" s="6">
        <v>45</v>
      </c>
      <c r="B51" s="7" t="s">
        <v>247</v>
      </c>
      <c r="C51" s="8">
        <v>2006</v>
      </c>
      <c r="D51" s="54" t="str">
        <f>VLOOKUP(C51,Dane!$A$17:$B$34,2)</f>
        <v>funny</v>
      </c>
      <c r="E51" s="43" t="s">
        <v>248</v>
      </c>
      <c r="F51" s="49">
        <f t="shared" si="153"/>
        <v>89.5</v>
      </c>
      <c r="G51" s="47">
        <f t="shared" si="228"/>
        <v>23</v>
      </c>
      <c r="H51" s="47">
        <f t="shared" si="228"/>
        <v>23</v>
      </c>
      <c r="I51" s="47">
        <f t="shared" si="228"/>
        <v>22.5</v>
      </c>
      <c r="J51" s="47">
        <f t="shared" si="228"/>
        <v>21</v>
      </c>
      <c r="K51" s="47" t="str">
        <f t="shared" si="228"/>
        <v/>
      </c>
      <c r="L51" s="47" t="str">
        <f t="shared" si="228"/>
        <v/>
      </c>
      <c r="M51" s="47" t="str">
        <f t="shared" si="228"/>
        <v/>
      </c>
      <c r="N51" s="47" t="str">
        <f t="shared" si="228"/>
        <v/>
      </c>
      <c r="O51" s="47" t="str">
        <f t="shared" si="228"/>
        <v/>
      </c>
      <c r="P51" s="47" t="str">
        <f t="shared" si="228"/>
        <v/>
      </c>
      <c r="Q51" s="45" t="str">
        <f t="shared" si="154"/>
        <v/>
      </c>
      <c r="R51" s="39" t="str">
        <f t="shared" si="155"/>
        <v/>
      </c>
      <c r="S51" s="39" t="str">
        <f t="shared" si="156"/>
        <v/>
      </c>
      <c r="T51" s="39" t="str">
        <f t="shared" si="157"/>
        <v/>
      </c>
      <c r="U51" s="39" t="str">
        <f t="shared" si="158"/>
        <v/>
      </c>
      <c r="V51" s="39" t="str">
        <f t="shared" si="159"/>
        <v/>
      </c>
      <c r="W51" s="39">
        <f t="shared" si="160"/>
        <v>21</v>
      </c>
      <c r="X51" s="39" t="str">
        <f t="shared" si="161"/>
        <v/>
      </c>
      <c r="Y51" s="39" t="str">
        <f t="shared" si="162"/>
        <v/>
      </c>
      <c r="Z51" s="39" t="str">
        <f t="shared" si="163"/>
        <v/>
      </c>
      <c r="AA51" s="39" t="str">
        <f t="shared" si="164"/>
        <v/>
      </c>
      <c r="AB51" s="39" t="str">
        <f t="shared" si="165"/>
        <v/>
      </c>
      <c r="AC51" s="39" t="str">
        <f t="shared" si="166"/>
        <v/>
      </c>
      <c r="AD51" s="39" t="str">
        <f t="shared" si="167"/>
        <v/>
      </c>
      <c r="AE51" s="39" t="str">
        <f t="shared" si="168"/>
        <v/>
      </c>
      <c r="AF51" s="39" t="str">
        <f t="shared" si="169"/>
        <v/>
      </c>
      <c r="AG51" s="39" t="str">
        <f t="shared" si="170"/>
        <v/>
      </c>
      <c r="AH51" s="39" t="str">
        <f t="shared" si="171"/>
        <v/>
      </c>
      <c r="AI51" s="39" t="str">
        <f t="shared" si="172"/>
        <v/>
      </c>
      <c r="AJ51" s="39">
        <f t="shared" si="173"/>
        <v>23</v>
      </c>
      <c r="AK51" s="39" t="str">
        <f t="shared" si="174"/>
        <v/>
      </c>
      <c r="AL51" s="39" t="str">
        <f t="shared" si="175"/>
        <v/>
      </c>
      <c r="AM51" s="39" t="str">
        <f t="shared" si="176"/>
        <v/>
      </c>
      <c r="AN51" s="39" t="str">
        <f t="shared" si="177"/>
        <v/>
      </c>
      <c r="AO51" s="39" t="str">
        <f t="shared" si="178"/>
        <v/>
      </c>
      <c r="AP51" s="39" t="str">
        <f t="shared" si="179"/>
        <v/>
      </c>
      <c r="AQ51" s="39" t="str">
        <f t="shared" si="180"/>
        <v/>
      </c>
      <c r="AR51" s="39" t="str">
        <f t="shared" si="181"/>
        <v/>
      </c>
      <c r="AS51" s="39" t="str">
        <f t="shared" si="182"/>
        <v/>
      </c>
      <c r="AT51" s="39" t="str">
        <f t="shared" si="183"/>
        <v/>
      </c>
      <c r="AU51" s="39" t="str">
        <f t="shared" si="184"/>
        <v/>
      </c>
      <c r="AV51" s="39" t="str">
        <f t="shared" si="185"/>
        <v/>
      </c>
      <c r="AW51" s="39" t="str">
        <f t="shared" si="186"/>
        <v/>
      </c>
      <c r="AX51" s="39" t="str">
        <f t="shared" si="187"/>
        <v/>
      </c>
      <c r="AY51" s="39" t="str">
        <f t="shared" si="188"/>
        <v/>
      </c>
      <c r="AZ51" s="39">
        <f t="shared" si="189"/>
        <v>23</v>
      </c>
      <c r="BA51" s="39" t="str">
        <f t="shared" si="190"/>
        <v/>
      </c>
      <c r="BB51" s="39" t="str">
        <f t="shared" si="191"/>
        <v/>
      </c>
      <c r="BC51" s="39" t="str">
        <f t="shared" si="192"/>
        <v/>
      </c>
      <c r="BD51" s="39" t="str">
        <f t="shared" si="193"/>
        <v/>
      </c>
      <c r="BE51" s="39" t="str">
        <f t="shared" si="194"/>
        <v/>
      </c>
      <c r="BF51" s="39" t="str">
        <f t="shared" si="195"/>
        <v/>
      </c>
      <c r="BG51" s="39" t="str">
        <f t="shared" si="196"/>
        <v/>
      </c>
      <c r="BH51" s="39" t="str">
        <f t="shared" si="197"/>
        <v/>
      </c>
      <c r="BI51" s="39" t="str">
        <f t="shared" si="198"/>
        <v/>
      </c>
      <c r="BJ51" s="39" t="str">
        <f t="shared" si="199"/>
        <v/>
      </c>
      <c r="BK51" s="39" t="str">
        <f t="shared" si="200"/>
        <v/>
      </c>
      <c r="BL51" s="39" t="str">
        <f t="shared" si="201"/>
        <v/>
      </c>
      <c r="BM51" s="39" t="str">
        <f t="shared" si="202"/>
        <v/>
      </c>
      <c r="BN51" s="39" t="str">
        <f t="shared" si="203"/>
        <v/>
      </c>
      <c r="BO51" s="39" t="str">
        <f t="shared" si="204"/>
        <v/>
      </c>
      <c r="BP51" s="39" t="str">
        <f t="shared" si="205"/>
        <v/>
      </c>
      <c r="BQ51" s="39" t="str">
        <f t="shared" si="206"/>
        <v/>
      </c>
      <c r="BR51" s="39" t="str">
        <f t="shared" si="207"/>
        <v/>
      </c>
      <c r="BS51" s="39" t="str">
        <f t="shared" si="208"/>
        <v/>
      </c>
      <c r="BT51" s="39" t="str">
        <f t="shared" si="209"/>
        <v/>
      </c>
      <c r="BU51" s="39" t="str">
        <f t="shared" si="210"/>
        <v/>
      </c>
      <c r="BV51" s="39" t="str">
        <f t="shared" si="211"/>
        <v/>
      </c>
      <c r="BW51" s="39" t="str">
        <f t="shared" si="212"/>
        <v/>
      </c>
      <c r="BX51" s="39" t="str">
        <f t="shared" si="213"/>
        <v/>
      </c>
      <c r="BY51" s="39" t="str">
        <f t="shared" si="214"/>
        <v/>
      </c>
      <c r="BZ51" s="39" t="str">
        <f t="shared" si="215"/>
        <v/>
      </c>
      <c r="CA51" s="39" t="str">
        <f t="shared" si="216"/>
        <v/>
      </c>
      <c r="CB51" s="39" t="str">
        <f t="shared" si="217"/>
        <v/>
      </c>
      <c r="CC51" s="39" t="str">
        <f t="shared" si="218"/>
        <v/>
      </c>
      <c r="CD51" s="39" t="str">
        <f t="shared" si="219"/>
        <v/>
      </c>
      <c r="CE51" s="39" t="str">
        <f t="shared" si="220"/>
        <v/>
      </c>
      <c r="CF51" s="39" t="str">
        <f t="shared" si="221"/>
        <v/>
      </c>
      <c r="CG51" s="39">
        <f t="shared" si="222"/>
        <v>22.5</v>
      </c>
      <c r="CH51" s="39" t="str">
        <f t="shared" si="223"/>
        <v/>
      </c>
      <c r="CI51" s="39" t="str">
        <f t="shared" si="224"/>
        <v/>
      </c>
      <c r="CJ51" s="39" t="str">
        <f t="shared" si="225"/>
        <v/>
      </c>
      <c r="CK51" s="39" t="str">
        <f t="shared" si="226"/>
        <v/>
      </c>
      <c r="CL51" s="39" t="str">
        <f t="shared" si="227"/>
        <v/>
      </c>
      <c r="CM51" s="37" t="str">
        <f>IF(CP51="","",(VLOOKUP(CP51,Dane!$A$2:$B$10,2)+2*CN51+CO51)*CM$6)</f>
        <v/>
      </c>
      <c r="CN51" s="10"/>
      <c r="CO51" s="10"/>
      <c r="CP51" s="10"/>
      <c r="CQ51" s="37" t="str">
        <f>IF(CT51="","",(VLOOKUP(CT51,Dane!$A$2:$B$10,2)+2*CR51+CS51)*CQ$6)</f>
        <v/>
      </c>
      <c r="CR51" s="10"/>
      <c r="CS51" s="10"/>
      <c r="CT51" s="10"/>
      <c r="CU51" s="37" t="str">
        <f>IF(CX51="","",(VLOOKUP(CX51,Dane!$A$2:$B$10,2)+2*CV51+CW51)*CU$6)</f>
        <v/>
      </c>
      <c r="CV51" s="10"/>
      <c r="CW51" s="10"/>
      <c r="CX51" s="10"/>
      <c r="CY51" s="37" t="str">
        <f>IF(DB51="","",(VLOOKUP(DB51,Dane!$A$2:$B$10,2)+2*CZ51+DA51)*CY$6)</f>
        <v/>
      </c>
      <c r="CZ51" s="10"/>
      <c r="DA51" s="10"/>
      <c r="DB51" s="10"/>
      <c r="DC51" s="37" t="str">
        <f>IF(DF51="","",(VLOOKUP(DF51,Dane!$A$2:$B$10,2)+2*DD51+DE51)*DC$6)</f>
        <v/>
      </c>
      <c r="DD51" s="10"/>
      <c r="DE51" s="10"/>
      <c r="DF51" s="10"/>
      <c r="DG51" s="37" t="str">
        <f>IF(DJ51="","",(VLOOKUP(DJ51,Dane!$A$2:$B$10,2)+2*DH51+DI51)*DG$6)</f>
        <v/>
      </c>
      <c r="DH51" s="10"/>
      <c r="DI51" s="10"/>
      <c r="DJ51" s="10"/>
      <c r="DK51" s="37">
        <f>IF(DN51="","",(VLOOKUP(DN51,Dane!$A$2:$B$10,2)+2*DL51+DM51)*DK$6)</f>
        <v>21</v>
      </c>
      <c r="DL51" s="11">
        <v>1</v>
      </c>
      <c r="DM51" s="11">
        <v>3</v>
      </c>
      <c r="DN51" s="11">
        <v>4</v>
      </c>
      <c r="DO51" s="37" t="str">
        <f>IF(DR51="","",(VLOOKUP(DR51,Dane!$A$2:$B$10,2)+2*DP51+DQ51)*DO$6)</f>
        <v/>
      </c>
      <c r="DP51" s="10"/>
      <c r="DQ51" s="10"/>
      <c r="DR51" s="10"/>
      <c r="DS51" s="37" t="str">
        <f>IF(DV51="","",(VLOOKUP(DV51,Dane!$A$2:$B$10,2)+2*DT51+DU51)*DS$6)</f>
        <v/>
      </c>
      <c r="DT51" s="10"/>
      <c r="DU51" s="10"/>
      <c r="DV51" s="10"/>
      <c r="DW51" s="37" t="str">
        <f>IF(DZ51="","",(VLOOKUP(DZ51,Dane!$A$2:$B$10,2)+2*DX51+DY51)*DW$6)</f>
        <v/>
      </c>
      <c r="DX51" s="10"/>
      <c r="DY51" s="10"/>
      <c r="DZ51" s="10"/>
      <c r="EA51" s="37" t="str">
        <f>IF(ED51="","",(VLOOKUP(ED51,Dane!$A$2:$B$10,2)+2*EB51+EC51)*EA$6)</f>
        <v/>
      </c>
      <c r="EB51" s="10"/>
      <c r="EC51" s="10"/>
      <c r="ED51" s="10"/>
      <c r="EE51" s="37" t="str">
        <f>IF(EH51="","",(VLOOKUP(EH51,Dane!$A$2:$B$10,2)+2*EF51+EG51)*EE$6)</f>
        <v/>
      </c>
      <c r="EF51" s="10"/>
      <c r="EG51" s="10"/>
      <c r="EH51" s="10"/>
      <c r="EI51" s="37" t="str">
        <f>IF(EL51="","",(VLOOKUP(EL51,Dane!$A$2:$B$10,2)+2*EJ51+EK51)*EI$6)</f>
        <v/>
      </c>
      <c r="EJ51" s="10"/>
      <c r="EK51" s="10"/>
      <c r="EL51" s="10"/>
      <c r="EM51" s="37" t="str">
        <f>IF(EP51="","",(VLOOKUP(EP51,Dane!$A$2:$B$10,2)+2*EN51+EO51)*EM$6)</f>
        <v/>
      </c>
      <c r="EN51" s="10"/>
      <c r="EO51" s="10"/>
      <c r="EP51" s="10"/>
      <c r="EQ51" s="37" t="str">
        <f>IF(ET51="","",(VLOOKUP(ET51,Dane!$A$2:$B$10,2)+2*ER51+ES51)*EQ$6)</f>
        <v/>
      </c>
      <c r="ER51" s="10"/>
      <c r="ES51" s="10"/>
      <c r="ET51" s="10"/>
      <c r="EU51" s="37" t="str">
        <f>IF(EX51="","",(VLOOKUP(EX51,Dane!$A$2:$B$10,2)+2*EV51+EW51)*EU$6)</f>
        <v/>
      </c>
      <c r="EV51" s="10"/>
      <c r="EW51" s="10"/>
      <c r="EX51" s="10"/>
      <c r="EY51" s="37" t="str">
        <f>IF(FB51="","",(VLOOKUP(FB51,Dane!$A$2:$B$10,2)+2*EZ51+FA51)*EY$6)</f>
        <v/>
      </c>
      <c r="EZ51" s="10"/>
      <c r="FA51" s="10"/>
      <c r="FB51" s="10"/>
      <c r="FC51" s="37" t="str">
        <f>IF(FF51="","",(VLOOKUP(FF51,Dane!$A$2:$B$10,2)+2*FD51+FE51)*FC$6)</f>
        <v/>
      </c>
      <c r="FD51" s="10"/>
      <c r="FE51" s="10"/>
      <c r="FF51" s="10"/>
      <c r="FG51" s="37" t="str">
        <f>IF(FJ51="","",(VLOOKUP(FJ51,Dane!$A$2:$B$10,2)+2*FH51+FI51)*FG$6)</f>
        <v/>
      </c>
      <c r="FH51" s="10"/>
      <c r="FI51" s="10"/>
      <c r="FJ51" s="10"/>
      <c r="FK51" s="37">
        <f>IF(FN51="","",(VLOOKUP(FN51,Dane!$A$2:$B$10,2)+2*FL51+FM51)*FK$6)</f>
        <v>23</v>
      </c>
      <c r="FL51" s="11">
        <v>2</v>
      </c>
      <c r="FM51" s="11">
        <v>2</v>
      </c>
      <c r="FN51" s="11">
        <v>3</v>
      </c>
      <c r="FO51" s="37" t="str">
        <f>IF(FR51="","",(VLOOKUP(FR51,Dane!$A$2:$B$10,2)+2*FP51+FQ51)*FO$6)</f>
        <v/>
      </c>
      <c r="FP51" s="10"/>
      <c r="FQ51" s="10"/>
      <c r="FR51" s="10"/>
      <c r="FS51" s="37" t="str">
        <f>IF(FV51="","",(VLOOKUP(FV51,Dane!$A$2:$B$10,2)+2*FT51+FU51)*FS$6)</f>
        <v/>
      </c>
      <c r="FT51" s="10"/>
      <c r="FU51" s="10"/>
      <c r="FV51" s="10"/>
      <c r="FW51" s="37" t="str">
        <f>IF(FZ51="","",(VLOOKUP(FZ51,Dane!$A$2:$B$10,2)+2*FX51+FY51)*FW$6)</f>
        <v/>
      </c>
      <c r="FX51" s="10"/>
      <c r="FY51" s="10"/>
      <c r="FZ51" s="10"/>
      <c r="GA51" s="37" t="str">
        <f>IF(GD51="","",(VLOOKUP(GD51,Dane!$A$2:$B$10,2)+2*GB51+GC51)*GA$6)</f>
        <v/>
      </c>
      <c r="GB51" s="10"/>
      <c r="GC51" s="10"/>
      <c r="GD51" s="10"/>
      <c r="GE51" s="37" t="str">
        <f>IF(GH51="","",(VLOOKUP(GH51,Dane!$A$2:$B$10,2)+2*GF51+GG51)*GE$6)</f>
        <v/>
      </c>
      <c r="GF51" s="10"/>
      <c r="GG51" s="10"/>
      <c r="GH51" s="10"/>
      <c r="GI51" s="37" t="str">
        <f>IF(GL51="","",(VLOOKUP(GL51,Dane!$A$2:$B$10,2)+2*GJ51+GK51)*GI$6)</f>
        <v/>
      </c>
      <c r="GJ51" s="10"/>
      <c r="GK51" s="10"/>
      <c r="GL51" s="10"/>
      <c r="GM51" s="37" t="str">
        <f>IF(GP51="","",(VLOOKUP(GP51,Dane!$A$2:$B$10,2)+2*GN51+GO51)*GM$6)</f>
        <v/>
      </c>
      <c r="GN51" s="10"/>
      <c r="GO51" s="10"/>
      <c r="GP51" s="10"/>
      <c r="GQ51" s="37" t="str">
        <f>IF(GT51="","",(VLOOKUP(GT51,Dane!$A$2:$B$10,2)+2*GR51+GS51)*GQ$6)</f>
        <v/>
      </c>
      <c r="GR51" s="10"/>
      <c r="GS51" s="10"/>
      <c r="GT51" s="10"/>
      <c r="GU51" s="37" t="str">
        <f>IF(GX51="","",(VLOOKUP(GX51,Dane!$A$2:$B$10,2)+2*GV51+GW51)*GU$6)</f>
        <v/>
      </c>
      <c r="GV51" s="10"/>
      <c r="GW51" s="10"/>
      <c r="GX51" s="10"/>
      <c r="GY51" s="37" t="str">
        <f>IF(HB51="","",(VLOOKUP(HB51,Dane!$A$2:$B$10,2)+2*GZ51+HA51)*GY$6)</f>
        <v/>
      </c>
      <c r="GZ51" s="10"/>
      <c r="HA51" s="10"/>
      <c r="HB51" s="10"/>
      <c r="HC51" s="37" t="str">
        <f>IF(HF51="","",(VLOOKUP(HF51,Dane!$A$2:$B$10,2)+2*HD51+HE51)*HC$6)</f>
        <v/>
      </c>
      <c r="HD51" s="10"/>
      <c r="HE51" s="10"/>
      <c r="HF51" s="10"/>
      <c r="HG51" s="37" t="str">
        <f>IF(HJ51="","",(VLOOKUP(HJ51,Dane!$A$2:$B$10,2)+2*HH51+HI51)*HG$6)</f>
        <v/>
      </c>
      <c r="HH51" s="10"/>
      <c r="HI51" s="10"/>
      <c r="HJ51" s="10"/>
      <c r="HK51" s="37" t="str">
        <f>IF(HN51="","",(VLOOKUP(HN51,Dane!$A$2:$B$10,2)+2*HL51+HM51)*HK$6)</f>
        <v/>
      </c>
      <c r="HL51" s="10"/>
      <c r="HM51" s="10"/>
      <c r="HN51" s="10"/>
      <c r="HO51" s="37" t="str">
        <f>IF(HR51="","",(VLOOKUP(HR51,Dane!$A$2:$B$10,2)+2*HP51+HQ51)*HO$6)</f>
        <v/>
      </c>
      <c r="HP51" s="10"/>
      <c r="HQ51" s="10"/>
      <c r="HR51" s="10"/>
      <c r="HS51" s="37" t="str">
        <f>IF(HV51="","",(VLOOKUP(HV51,Dane!$A$2:$B$10,2)+2*HT51+HU51)*HS$6)</f>
        <v/>
      </c>
      <c r="HT51" s="10"/>
      <c r="HU51" s="10"/>
      <c r="HV51" s="10"/>
      <c r="HW51" s="37">
        <f>IF(HZ51="","",(VLOOKUP(HZ51,Dane!$A$2:$B$10,2)+2*HX51+HY51)*HW$6)</f>
        <v>23</v>
      </c>
      <c r="HX51" s="11">
        <v>2</v>
      </c>
      <c r="HY51" s="11">
        <v>2</v>
      </c>
      <c r="HZ51" s="11">
        <v>3</v>
      </c>
      <c r="IA51" s="37" t="str">
        <f>IF(ID51="","",(VLOOKUP(ID51,Dane!$A$2:$B$10,2)+2*IB51+IC51)*IA$6)</f>
        <v/>
      </c>
      <c r="IB51" s="10"/>
      <c r="IC51" s="10"/>
      <c r="ID51" s="10"/>
      <c r="IE51" s="37" t="str">
        <f>IF(IH51="","",(VLOOKUP(IH51,Dane!$A$2:$B$10,2)+2*IF51+IG51)*IE$6)</f>
        <v/>
      </c>
      <c r="IF51" s="10"/>
      <c r="IG51" s="10"/>
      <c r="IH51" s="10"/>
      <c r="II51" s="37" t="str">
        <f>IF(IL51="","",(VLOOKUP(IL51,Dane!$A$2:$B$10,2)+2*IJ51+IK51)*II$6)</f>
        <v/>
      </c>
      <c r="IJ51" s="10"/>
      <c r="IK51" s="10"/>
      <c r="IL51" s="10"/>
      <c r="IM51" s="37" t="str">
        <f>IF(IP51="","",(VLOOKUP(IP51,Dane!$A$2:$B$10,2)+2*IN51+IO51)*IM$6)</f>
        <v/>
      </c>
      <c r="IN51" s="10"/>
      <c r="IO51" s="10"/>
      <c r="IP51" s="10"/>
      <c r="IQ51" s="37" t="str">
        <f>IF(IT51="","",(VLOOKUP(IT51,Dane!$A$2:$B$10,2)+2*IR51+IS51)*IQ$6)</f>
        <v/>
      </c>
      <c r="IR51" s="10"/>
      <c r="IS51" s="10"/>
      <c r="IT51" s="10"/>
      <c r="IU51" s="37" t="str">
        <f>IF(IX51="","",(VLOOKUP(IX51,Dane!$A$2:$B$10,2)+2*IV51+IW51)*IU$6)</f>
        <v/>
      </c>
      <c r="IV51" s="10"/>
      <c r="IW51" s="10"/>
      <c r="IX51" s="10"/>
      <c r="IY51" s="37" t="str">
        <f>IF(JB51="","",(VLOOKUP(JB51,Dane!$A$2:$B$10,2)+2*IZ51+JA51)*IY$6)</f>
        <v/>
      </c>
      <c r="IZ51" s="10"/>
      <c r="JA51" s="10"/>
      <c r="JB51" s="10"/>
      <c r="JC51" s="37" t="str">
        <f>IF(JF51="","",(VLOOKUP(JF51,Dane!$A$2:$B$10,2)+2*JD51+JE51)*JC$6)</f>
        <v/>
      </c>
      <c r="JD51" s="10"/>
      <c r="JE51" s="10"/>
      <c r="JF51" s="10"/>
      <c r="JG51" s="37" t="str">
        <f>IF(JJ51="","",(VLOOKUP(JJ51,Dane!$A$2:$B$10,2)+2*JH51+JI51)*JG$6)</f>
        <v/>
      </c>
      <c r="JH51" s="10"/>
      <c r="JI51" s="10"/>
      <c r="JJ51" s="10"/>
      <c r="JK51" s="37" t="str">
        <f>IF(JN51="","",(VLOOKUP(JN51,Dane!$A$2:$B$10,2)+2*JL51+JM51)*JK$6)</f>
        <v/>
      </c>
      <c r="JL51" s="10"/>
      <c r="JM51" s="10"/>
      <c r="JN51" s="10"/>
      <c r="JO51" s="37" t="str">
        <f>IF(JR51="","",(VLOOKUP(JR51,Dane!$A$2:$B$10,2)+2*JP51+JQ51)*JO$6)</f>
        <v/>
      </c>
      <c r="JP51" s="10"/>
      <c r="JQ51" s="10"/>
      <c r="JR51" s="10"/>
      <c r="JS51" s="37" t="str">
        <f>IF(JV51="","",(VLOOKUP(JV51,Dane!$A$2:$B$10,2)+2*JT51+JU51)*JS$6)</f>
        <v/>
      </c>
      <c r="JT51" s="10"/>
      <c r="JU51" s="10"/>
      <c r="JV51" s="10"/>
      <c r="JW51" s="37" t="str">
        <f>IF(JZ51="","",(VLOOKUP(JZ51,Dane!$A$2:$B$10,2)+2*JX51+JY51)*JW$6)</f>
        <v/>
      </c>
      <c r="JX51" s="10"/>
      <c r="JY51" s="10"/>
      <c r="JZ51" s="10"/>
      <c r="KA51" s="37" t="str">
        <f>IF(KD51="","",(VLOOKUP(KD51,Dane!$A$2:$B$10,2)+2*KB51+KC51)*KA$6)</f>
        <v/>
      </c>
      <c r="KB51" s="10"/>
      <c r="KC51" s="10"/>
      <c r="KD51" s="10"/>
      <c r="KE51" s="37" t="str">
        <f>IF(KH51="","",(VLOOKUP(KH51,Dane!$A$2:$B$10,2)+2*KF51+KG51)*KE$6)</f>
        <v/>
      </c>
      <c r="KF51" s="10"/>
      <c r="KG51" s="10"/>
      <c r="KH51" s="10"/>
      <c r="KI51" s="37" t="str">
        <f>IF(KL51="","",(VLOOKUP(KL51,Dane!$A$2:$B$10,2)+2*KJ51+KK51)*KI$6)</f>
        <v/>
      </c>
      <c r="KJ51" s="10"/>
      <c r="KK51" s="10"/>
      <c r="KL51" s="10"/>
      <c r="KM51" s="37" t="str">
        <f>IF(KP51="","",(VLOOKUP(KP51,Dane!$A$2:$B$10,2)+2*KN51+KO51)*KM$6)</f>
        <v/>
      </c>
      <c r="KN51" s="10"/>
      <c r="KO51" s="10"/>
      <c r="KP51" s="10"/>
      <c r="KQ51" s="37" t="str">
        <f>IF(KT51="","",(VLOOKUP(KT51,Dane!$A$2:$B$10,2)+2*KR51+KS51)*KQ$6)</f>
        <v/>
      </c>
      <c r="KR51" s="10"/>
      <c r="KS51" s="10"/>
      <c r="KT51" s="10"/>
      <c r="KU51" s="37" t="str">
        <f>IF(KX51="","",(VLOOKUP(KX51,Dane!$A$2:$B$10,2)+2*KV51+KW51)*KU$6)</f>
        <v/>
      </c>
      <c r="KV51" s="10"/>
      <c r="KW51" s="10"/>
      <c r="KX51" s="10"/>
      <c r="KY51" s="37" t="str">
        <f>IF(LB51="","",(VLOOKUP(LB51,Dane!$A$2:$B$10,2)+2*KZ51+LA51)*KY$6)</f>
        <v/>
      </c>
      <c r="KZ51" s="10"/>
      <c r="LA51" s="10"/>
      <c r="LB51" s="10"/>
      <c r="LC51" s="37" t="str">
        <f>IF(LF51="","",(VLOOKUP(LF51,Dane!$A$2:$B$10,2)+2*LD51+LE51)*LC$6)</f>
        <v/>
      </c>
      <c r="LD51" s="10"/>
      <c r="LE51" s="10"/>
      <c r="LF51" s="10"/>
      <c r="LG51" s="37" t="str">
        <f>IF(LJ51="","",(VLOOKUP(LJ51,Dane!$A$2:$B$10,2)+2*LH51+LI51)*LG$6)</f>
        <v/>
      </c>
      <c r="LH51" s="10"/>
      <c r="LI51" s="10"/>
      <c r="LJ51" s="10"/>
      <c r="LK51" s="37" t="str">
        <f>IF(LN51="","",(VLOOKUP(LN51,Dane!$A$2:$B$10,2)+2*LL51+LM51)*LK$6)</f>
        <v/>
      </c>
      <c r="LL51" s="10"/>
      <c r="LM51" s="10"/>
      <c r="LN51" s="10"/>
      <c r="LO51" s="37" t="str">
        <f>IF(LR51="","",(VLOOKUP(LR51,Dane!$A$2:$B$10,2)+2*LP51+LQ51)*LO$6)</f>
        <v/>
      </c>
      <c r="LP51" s="10"/>
      <c r="LQ51" s="10"/>
      <c r="LR51" s="10"/>
      <c r="LS51" s="37" t="str">
        <f>IF(LV51="","",(VLOOKUP(LV51,Dane!$A$2:$B$10,2)+2*LT51+LU51)*LS$6)</f>
        <v/>
      </c>
      <c r="LT51" s="10"/>
      <c r="LU51" s="10"/>
      <c r="LV51" s="10"/>
      <c r="LW51" s="37" t="str">
        <f>IF(LZ51="","",(VLOOKUP(LZ51,Dane!$A$2:$B$10,2)+2*LX51+LY51)*LW$6)</f>
        <v/>
      </c>
      <c r="LX51" s="10"/>
      <c r="LY51" s="10"/>
      <c r="LZ51" s="10"/>
      <c r="MA51" s="37" t="str">
        <f>IF(MD51="","",(VLOOKUP(MD51,Dane!$A$2:$B$10,2)+2*MB51+MC51)*MA$6)</f>
        <v/>
      </c>
      <c r="MB51" s="10"/>
      <c r="MC51" s="10"/>
      <c r="MD51" s="10"/>
      <c r="ME51" s="37" t="str">
        <f>IF(MH51="","",(VLOOKUP(MH51,Dane!$A$2:$B$10,2)+2*MF51+MG51)*ME$6)</f>
        <v/>
      </c>
      <c r="MF51" s="10"/>
      <c r="MG51" s="10"/>
      <c r="MH51" s="10"/>
      <c r="MI51" s="37" t="str">
        <f>IF(ML51="","",(VLOOKUP(ML51,Dane!$A$2:$B$10,2)+2*MJ51+MK51)*MI$6)</f>
        <v/>
      </c>
      <c r="MJ51" s="10"/>
      <c r="MK51" s="10"/>
      <c r="ML51" s="10"/>
      <c r="MM51" s="37" t="str">
        <f>IF(MP51="","",(VLOOKUP(MP51,Dane!$A$2:$B$10,2)+2*MN51+MO51)*MM$6)</f>
        <v/>
      </c>
      <c r="MN51" s="10"/>
      <c r="MO51" s="10"/>
      <c r="MP51" s="10"/>
      <c r="MQ51" s="37" t="str">
        <f>IF(MT51="","",(VLOOKUP(MT51,Dane!$A$2:$B$10,2)+2*MR51+MS51)*MQ$6)</f>
        <v/>
      </c>
      <c r="MR51" s="10"/>
      <c r="MS51" s="10"/>
      <c r="MT51" s="10"/>
      <c r="MU51" s="37" t="str">
        <f>IF(MX51="","",(VLOOKUP(MX51,Dane!$A$2:$B$10,2)+2*MV51+MW51)*MU$6)</f>
        <v/>
      </c>
      <c r="MV51" s="10"/>
      <c r="MW51" s="10"/>
      <c r="MX51" s="10"/>
      <c r="MY51" s="37">
        <f>IF(NB51="","",(VLOOKUP(NB51,Dane!$A$2:$B$10,2)+2*MZ51+NA51)*MY$6)</f>
        <v>22.5</v>
      </c>
      <c r="MZ51" s="11">
        <v>2</v>
      </c>
      <c r="NA51" s="11">
        <v>2</v>
      </c>
      <c r="NB51" s="11">
        <v>7</v>
      </c>
      <c r="NC51" s="37" t="str">
        <f>IF(NF51="","",(VLOOKUP(NF51,Dane!$A$2:$B$10,2)+2*ND51+NE51)*NC$6)</f>
        <v/>
      </c>
      <c r="ND51" s="10"/>
      <c r="NE51" s="10"/>
      <c r="NF51" s="10"/>
      <c r="NG51" s="37" t="str">
        <f>IF(NJ51="","",(VLOOKUP(NJ51,Dane!$A$2:$B$10,2)+2*NH51+NI51)*NG$6)</f>
        <v/>
      </c>
      <c r="NH51" s="10"/>
      <c r="NI51" s="10"/>
      <c r="NJ51" s="10"/>
      <c r="NK51" s="37" t="str">
        <f>IF(NN51="","",(VLOOKUP(NN51,Dane!$A$2:$B$10,2)+2*NL51+NM51)*NK$6)</f>
        <v/>
      </c>
      <c r="NL51" s="10"/>
      <c r="NM51" s="10"/>
      <c r="NN51" s="10"/>
      <c r="NO51" s="37" t="str">
        <f>IF(NR51="","",(VLOOKUP(NR51,Dane!$A$2:$B$10,2)+2*NP51+NQ51)*NO$6)</f>
        <v/>
      </c>
      <c r="NP51" s="10"/>
      <c r="NQ51" s="10"/>
      <c r="NR51" s="10"/>
      <c r="NS51" s="37" t="str">
        <f>IF(NV51="","",(VLOOKUP(NV51,Dane!$A$2:$B$10,2)+2*NT51+NU51)*NS$6)</f>
        <v/>
      </c>
      <c r="NT51" s="10"/>
      <c r="NU51" s="10"/>
      <c r="NV51" s="13"/>
    </row>
    <row r="52" spans="1:386" x14ac:dyDescent="0.25">
      <c r="A52" s="6">
        <v>46</v>
      </c>
      <c r="B52" s="7" t="s">
        <v>249</v>
      </c>
      <c r="C52" s="8">
        <v>2001</v>
      </c>
      <c r="D52" s="54" t="str">
        <f>VLOOKUP(C52,Dane!$A$17:$B$34,2)</f>
        <v>młodzik</v>
      </c>
      <c r="E52" s="43" t="s">
        <v>250</v>
      </c>
      <c r="F52" s="49">
        <f t="shared" si="153"/>
        <v>88.5</v>
      </c>
      <c r="G52" s="47">
        <f t="shared" si="228"/>
        <v>30</v>
      </c>
      <c r="H52" s="47">
        <f t="shared" si="228"/>
        <v>28.5</v>
      </c>
      <c r="I52" s="47">
        <f t="shared" si="228"/>
        <v>25</v>
      </c>
      <c r="J52" s="47">
        <f t="shared" si="228"/>
        <v>5</v>
      </c>
      <c r="K52" s="47" t="str">
        <f t="shared" si="228"/>
        <v/>
      </c>
      <c r="L52" s="47" t="str">
        <f t="shared" si="228"/>
        <v/>
      </c>
      <c r="M52" s="47" t="str">
        <f t="shared" si="228"/>
        <v/>
      </c>
      <c r="N52" s="47" t="str">
        <f t="shared" si="228"/>
        <v/>
      </c>
      <c r="O52" s="47" t="str">
        <f t="shared" si="228"/>
        <v/>
      </c>
      <c r="P52" s="47" t="str">
        <f t="shared" si="228"/>
        <v/>
      </c>
      <c r="Q52" s="45" t="str">
        <f t="shared" si="154"/>
        <v/>
      </c>
      <c r="R52" s="39" t="str">
        <f t="shared" si="155"/>
        <v/>
      </c>
      <c r="S52" s="39" t="str">
        <f t="shared" si="156"/>
        <v/>
      </c>
      <c r="T52" s="39" t="str">
        <f t="shared" si="157"/>
        <v/>
      </c>
      <c r="U52" s="39" t="str">
        <f t="shared" si="158"/>
        <v/>
      </c>
      <c r="V52" s="39" t="str">
        <f t="shared" si="159"/>
        <v/>
      </c>
      <c r="W52" s="39" t="str">
        <f t="shared" si="160"/>
        <v/>
      </c>
      <c r="X52" s="39" t="str">
        <f t="shared" si="161"/>
        <v/>
      </c>
      <c r="Y52" s="39" t="str">
        <f t="shared" si="162"/>
        <v/>
      </c>
      <c r="Z52" s="39" t="str">
        <f t="shared" si="163"/>
        <v/>
      </c>
      <c r="AA52" s="39" t="str">
        <f t="shared" si="164"/>
        <v/>
      </c>
      <c r="AB52" s="39" t="str">
        <f t="shared" si="165"/>
        <v/>
      </c>
      <c r="AC52" s="39" t="str">
        <f t="shared" si="166"/>
        <v/>
      </c>
      <c r="AD52" s="39" t="str">
        <f t="shared" si="167"/>
        <v/>
      </c>
      <c r="AE52" s="39" t="str">
        <f t="shared" si="168"/>
        <v/>
      </c>
      <c r="AF52" s="39" t="str">
        <f t="shared" si="169"/>
        <v/>
      </c>
      <c r="AG52" s="39" t="str">
        <f t="shared" si="170"/>
        <v/>
      </c>
      <c r="AH52" s="39" t="str">
        <f t="shared" si="171"/>
        <v/>
      </c>
      <c r="AI52" s="39" t="str">
        <f t="shared" si="172"/>
        <v/>
      </c>
      <c r="AJ52" s="39" t="str">
        <f t="shared" si="173"/>
        <v/>
      </c>
      <c r="AK52" s="39" t="str">
        <f t="shared" si="174"/>
        <v/>
      </c>
      <c r="AL52" s="39" t="str">
        <f t="shared" si="175"/>
        <v/>
      </c>
      <c r="AM52" s="39" t="str">
        <f t="shared" si="176"/>
        <v/>
      </c>
      <c r="AN52" s="39" t="str">
        <f t="shared" si="177"/>
        <v/>
      </c>
      <c r="AO52" s="39" t="str">
        <f t="shared" si="178"/>
        <v/>
      </c>
      <c r="AP52" s="39" t="str">
        <f t="shared" si="179"/>
        <v/>
      </c>
      <c r="AQ52" s="39" t="str">
        <f t="shared" si="180"/>
        <v/>
      </c>
      <c r="AR52" s="39" t="str">
        <f t="shared" si="181"/>
        <v/>
      </c>
      <c r="AS52" s="39" t="str">
        <f t="shared" si="182"/>
        <v/>
      </c>
      <c r="AT52" s="39" t="str">
        <f t="shared" si="183"/>
        <v/>
      </c>
      <c r="AU52" s="39" t="str">
        <f t="shared" si="184"/>
        <v/>
      </c>
      <c r="AV52" s="39" t="str">
        <f t="shared" si="185"/>
        <v/>
      </c>
      <c r="AW52" s="39" t="str">
        <f t="shared" si="186"/>
        <v/>
      </c>
      <c r="AX52" s="39" t="str">
        <f t="shared" si="187"/>
        <v/>
      </c>
      <c r="AY52" s="39" t="str">
        <f t="shared" si="188"/>
        <v/>
      </c>
      <c r="AZ52" s="39" t="str">
        <f t="shared" si="189"/>
        <v/>
      </c>
      <c r="BA52" s="39" t="str">
        <f t="shared" si="190"/>
        <v/>
      </c>
      <c r="BB52" s="39" t="str">
        <f t="shared" si="191"/>
        <v/>
      </c>
      <c r="BC52" s="39" t="str">
        <f t="shared" si="192"/>
        <v/>
      </c>
      <c r="BD52" s="39" t="str">
        <f t="shared" si="193"/>
        <v/>
      </c>
      <c r="BE52" s="39">
        <f t="shared" si="194"/>
        <v>5</v>
      </c>
      <c r="BF52" s="39" t="str">
        <f t="shared" si="195"/>
        <v/>
      </c>
      <c r="BG52" s="39" t="str">
        <f t="shared" si="196"/>
        <v/>
      </c>
      <c r="BH52" s="39">
        <f t="shared" si="197"/>
        <v>30</v>
      </c>
      <c r="BI52" s="39" t="str">
        <f t="shared" si="198"/>
        <v/>
      </c>
      <c r="BJ52" s="39" t="str">
        <f t="shared" si="199"/>
        <v/>
      </c>
      <c r="BK52" s="39">
        <f t="shared" si="200"/>
        <v>25</v>
      </c>
      <c r="BL52" s="39" t="str">
        <f t="shared" si="201"/>
        <v/>
      </c>
      <c r="BM52" s="39" t="str">
        <f t="shared" si="202"/>
        <v/>
      </c>
      <c r="BN52" s="39" t="str">
        <f t="shared" si="203"/>
        <v/>
      </c>
      <c r="BO52" s="39" t="str">
        <f t="shared" si="204"/>
        <v/>
      </c>
      <c r="BP52" s="39" t="str">
        <f t="shared" si="205"/>
        <v/>
      </c>
      <c r="BQ52" s="39" t="str">
        <f t="shared" si="206"/>
        <v/>
      </c>
      <c r="BR52" s="39" t="str">
        <f t="shared" si="207"/>
        <v/>
      </c>
      <c r="BS52" s="39" t="str">
        <f t="shared" si="208"/>
        <v/>
      </c>
      <c r="BT52" s="39" t="str">
        <f t="shared" si="209"/>
        <v/>
      </c>
      <c r="BU52" s="39" t="str">
        <f t="shared" si="210"/>
        <v/>
      </c>
      <c r="BV52" s="39" t="str">
        <f t="shared" si="211"/>
        <v/>
      </c>
      <c r="BW52" s="39">
        <f t="shared" si="212"/>
        <v>28.5</v>
      </c>
      <c r="BX52" s="39" t="str">
        <f t="shared" si="213"/>
        <v/>
      </c>
      <c r="BY52" s="39" t="str">
        <f t="shared" si="214"/>
        <v/>
      </c>
      <c r="BZ52" s="39" t="str">
        <f t="shared" si="215"/>
        <v/>
      </c>
      <c r="CA52" s="39" t="str">
        <f t="shared" si="216"/>
        <v/>
      </c>
      <c r="CB52" s="39" t="str">
        <f t="shared" si="217"/>
        <v/>
      </c>
      <c r="CC52" s="39" t="str">
        <f t="shared" si="218"/>
        <v/>
      </c>
      <c r="CD52" s="39" t="str">
        <f t="shared" si="219"/>
        <v/>
      </c>
      <c r="CE52" s="39" t="str">
        <f t="shared" si="220"/>
        <v/>
      </c>
      <c r="CF52" s="39" t="str">
        <f t="shared" si="221"/>
        <v/>
      </c>
      <c r="CG52" s="39" t="str">
        <f t="shared" si="222"/>
        <v/>
      </c>
      <c r="CH52" s="39" t="str">
        <f t="shared" si="223"/>
        <v/>
      </c>
      <c r="CI52" s="39" t="str">
        <f t="shared" si="224"/>
        <v/>
      </c>
      <c r="CJ52" s="39" t="str">
        <f t="shared" si="225"/>
        <v/>
      </c>
      <c r="CK52" s="39" t="str">
        <f t="shared" si="226"/>
        <v/>
      </c>
      <c r="CL52" s="39" t="str">
        <f t="shared" si="227"/>
        <v/>
      </c>
      <c r="CM52" s="37" t="str">
        <f>IF(CP52="","",(VLOOKUP(CP52,Dane!$A$2:$B$10,2)+2*CN52+CO52)*CM$6)</f>
        <v/>
      </c>
      <c r="CN52" s="10"/>
      <c r="CO52" s="10"/>
      <c r="CP52" s="10"/>
      <c r="CQ52" s="37" t="str">
        <f>IF(CT52="","",(VLOOKUP(CT52,Dane!$A$2:$B$10,2)+2*CR52+CS52)*CQ$6)</f>
        <v/>
      </c>
      <c r="CR52" s="10"/>
      <c r="CS52" s="10"/>
      <c r="CT52" s="10"/>
      <c r="CU52" s="37" t="str">
        <f>IF(CX52="","",(VLOOKUP(CX52,Dane!$A$2:$B$10,2)+2*CV52+CW52)*CU$6)</f>
        <v/>
      </c>
      <c r="CV52" s="10"/>
      <c r="CW52" s="10"/>
      <c r="CX52" s="10"/>
      <c r="CY52" s="37" t="str">
        <f>IF(DB52="","",(VLOOKUP(DB52,Dane!$A$2:$B$10,2)+2*CZ52+DA52)*CY$6)</f>
        <v/>
      </c>
      <c r="CZ52" s="10"/>
      <c r="DA52" s="10"/>
      <c r="DB52" s="10"/>
      <c r="DC52" s="37" t="str">
        <f>IF(DF52="","",(VLOOKUP(DF52,Dane!$A$2:$B$10,2)+2*DD52+DE52)*DC$6)</f>
        <v/>
      </c>
      <c r="DD52" s="10"/>
      <c r="DE52" s="10"/>
      <c r="DF52" s="10"/>
      <c r="DG52" s="37" t="str">
        <f>IF(DJ52="","",(VLOOKUP(DJ52,Dane!$A$2:$B$10,2)+2*DH52+DI52)*DG$6)</f>
        <v/>
      </c>
      <c r="DH52" s="10"/>
      <c r="DI52" s="10"/>
      <c r="DJ52" s="10"/>
      <c r="DK52" s="37" t="str">
        <f>IF(DN52="","",(VLOOKUP(DN52,Dane!$A$2:$B$10,2)+2*DL52+DM52)*DK$6)</f>
        <v/>
      </c>
      <c r="DL52" s="10"/>
      <c r="DM52" s="10"/>
      <c r="DN52" s="10"/>
      <c r="DO52" s="37" t="str">
        <f>IF(DR52="","",(VLOOKUP(DR52,Dane!$A$2:$B$10,2)+2*DP52+DQ52)*DO$6)</f>
        <v/>
      </c>
      <c r="DP52" s="10"/>
      <c r="DQ52" s="10"/>
      <c r="DR52" s="10"/>
      <c r="DS52" s="37" t="str">
        <f>IF(DV52="","",(VLOOKUP(DV52,Dane!$A$2:$B$10,2)+2*DT52+DU52)*DS$6)</f>
        <v/>
      </c>
      <c r="DT52" s="10"/>
      <c r="DU52" s="10"/>
      <c r="DV52" s="10"/>
      <c r="DW52" s="37" t="str">
        <f>IF(DZ52="","",(VLOOKUP(DZ52,Dane!$A$2:$B$10,2)+2*DX52+DY52)*DW$6)</f>
        <v/>
      </c>
      <c r="DX52" s="10"/>
      <c r="DY52" s="10"/>
      <c r="DZ52" s="10"/>
      <c r="EA52" s="37" t="str">
        <f>IF(ED52="","",(VLOOKUP(ED52,Dane!$A$2:$B$10,2)+2*EB52+EC52)*EA$6)</f>
        <v/>
      </c>
      <c r="EB52" s="10"/>
      <c r="EC52" s="10"/>
      <c r="ED52" s="10"/>
      <c r="EE52" s="37" t="str">
        <f>IF(EH52="","",(VLOOKUP(EH52,Dane!$A$2:$B$10,2)+2*EF52+EG52)*EE$6)</f>
        <v/>
      </c>
      <c r="EF52" s="10"/>
      <c r="EG52" s="10"/>
      <c r="EH52" s="10"/>
      <c r="EI52" s="37" t="str">
        <f>IF(EL52="","",(VLOOKUP(EL52,Dane!$A$2:$B$10,2)+2*EJ52+EK52)*EI$6)</f>
        <v/>
      </c>
      <c r="EJ52" s="10"/>
      <c r="EK52" s="10"/>
      <c r="EL52" s="10"/>
      <c r="EM52" s="37" t="str">
        <f>IF(EP52="","",(VLOOKUP(EP52,Dane!$A$2:$B$10,2)+2*EN52+EO52)*EM$6)</f>
        <v/>
      </c>
      <c r="EN52" s="10"/>
      <c r="EO52" s="10"/>
      <c r="EP52" s="10"/>
      <c r="EQ52" s="37" t="str">
        <f>IF(ET52="","",(VLOOKUP(ET52,Dane!$A$2:$B$10,2)+2*ER52+ES52)*EQ$6)</f>
        <v/>
      </c>
      <c r="ER52" s="10"/>
      <c r="ES52" s="10"/>
      <c r="ET52" s="10"/>
      <c r="EU52" s="37" t="str">
        <f>IF(EX52="","",(VLOOKUP(EX52,Dane!$A$2:$B$10,2)+2*EV52+EW52)*EU$6)</f>
        <v/>
      </c>
      <c r="EV52" s="10"/>
      <c r="EW52" s="10"/>
      <c r="EX52" s="10"/>
      <c r="EY52" s="37" t="str">
        <f>IF(FB52="","",(VLOOKUP(FB52,Dane!$A$2:$B$10,2)+2*EZ52+FA52)*EY$6)</f>
        <v/>
      </c>
      <c r="EZ52" s="10"/>
      <c r="FA52" s="10"/>
      <c r="FB52" s="10"/>
      <c r="FC52" s="37" t="str">
        <f>IF(FF52="","",(VLOOKUP(FF52,Dane!$A$2:$B$10,2)+2*FD52+FE52)*FC$6)</f>
        <v/>
      </c>
      <c r="FD52" s="10"/>
      <c r="FE52" s="10"/>
      <c r="FF52" s="10"/>
      <c r="FG52" s="37" t="str">
        <f>IF(FJ52="","",(VLOOKUP(FJ52,Dane!$A$2:$B$10,2)+2*FH52+FI52)*FG$6)</f>
        <v/>
      </c>
      <c r="FH52" s="10"/>
      <c r="FI52" s="10"/>
      <c r="FJ52" s="10"/>
      <c r="FK52" s="37" t="str">
        <f>IF(FN52="","",(VLOOKUP(FN52,Dane!$A$2:$B$10,2)+2*FL52+FM52)*FK$6)</f>
        <v/>
      </c>
      <c r="FL52" s="10"/>
      <c r="FM52" s="10"/>
      <c r="FN52" s="10"/>
      <c r="FO52" s="37" t="str">
        <f>IF(FR52="","",(VLOOKUP(FR52,Dane!$A$2:$B$10,2)+2*FP52+FQ52)*FO$6)</f>
        <v/>
      </c>
      <c r="FP52" s="10"/>
      <c r="FQ52" s="10"/>
      <c r="FR52" s="10"/>
      <c r="FS52" s="37" t="str">
        <f>IF(FV52="","",(VLOOKUP(FV52,Dane!$A$2:$B$10,2)+2*FT52+FU52)*FS$6)</f>
        <v/>
      </c>
      <c r="FT52" s="10"/>
      <c r="FU52" s="10"/>
      <c r="FV52" s="10"/>
      <c r="FW52" s="37" t="str">
        <f>IF(FZ52="","",(VLOOKUP(FZ52,Dane!$A$2:$B$10,2)+2*FX52+FY52)*FW$6)</f>
        <v/>
      </c>
      <c r="FX52" s="10"/>
      <c r="FY52" s="10"/>
      <c r="FZ52" s="10"/>
      <c r="GA52" s="37" t="str">
        <f>IF(GD52="","",(VLOOKUP(GD52,Dane!$A$2:$B$10,2)+2*GB52+GC52)*GA$6)</f>
        <v/>
      </c>
      <c r="GB52" s="10"/>
      <c r="GC52" s="10"/>
      <c r="GD52" s="10"/>
      <c r="GE52" s="37" t="str">
        <f>IF(GH52="","",(VLOOKUP(GH52,Dane!$A$2:$B$10,2)+2*GF52+GG52)*GE$6)</f>
        <v/>
      </c>
      <c r="GF52" s="10"/>
      <c r="GG52" s="10"/>
      <c r="GH52" s="10"/>
      <c r="GI52" s="37" t="str">
        <f>IF(GL52="","",(VLOOKUP(GL52,Dane!$A$2:$B$10,2)+2*GJ52+GK52)*GI$6)</f>
        <v/>
      </c>
      <c r="GJ52" s="10"/>
      <c r="GK52" s="10"/>
      <c r="GL52" s="10"/>
      <c r="GM52" s="37" t="str">
        <f>IF(GP52="","",(VLOOKUP(GP52,Dane!$A$2:$B$10,2)+2*GN52+GO52)*GM$6)</f>
        <v/>
      </c>
      <c r="GN52" s="10"/>
      <c r="GO52" s="10"/>
      <c r="GP52" s="10"/>
      <c r="GQ52" s="37" t="str">
        <f>IF(GT52="","",(VLOOKUP(GT52,Dane!$A$2:$B$10,2)+2*GR52+GS52)*GQ$6)</f>
        <v/>
      </c>
      <c r="GR52" s="10"/>
      <c r="GS52" s="10"/>
      <c r="GT52" s="10"/>
      <c r="GU52" s="37" t="str">
        <f>IF(GX52="","",(VLOOKUP(GX52,Dane!$A$2:$B$10,2)+2*GV52+GW52)*GU$6)</f>
        <v/>
      </c>
      <c r="GV52" s="10"/>
      <c r="GW52" s="10"/>
      <c r="GX52" s="10"/>
      <c r="GY52" s="37" t="str">
        <f>IF(HB52="","",(VLOOKUP(HB52,Dane!$A$2:$B$10,2)+2*GZ52+HA52)*GY$6)</f>
        <v/>
      </c>
      <c r="GZ52" s="10"/>
      <c r="HA52" s="10"/>
      <c r="HB52" s="10"/>
      <c r="HC52" s="37" t="str">
        <f>IF(HF52="","",(VLOOKUP(HF52,Dane!$A$2:$B$10,2)+2*HD52+HE52)*HC$6)</f>
        <v/>
      </c>
      <c r="HD52" s="10"/>
      <c r="HE52" s="10"/>
      <c r="HF52" s="10"/>
      <c r="HG52" s="37" t="str">
        <f>IF(HJ52="","",(VLOOKUP(HJ52,Dane!$A$2:$B$10,2)+2*HH52+HI52)*HG$6)</f>
        <v/>
      </c>
      <c r="HH52" s="10"/>
      <c r="HI52" s="10"/>
      <c r="HJ52" s="10"/>
      <c r="HK52" s="37" t="str">
        <f>IF(HN52="","",(VLOOKUP(HN52,Dane!$A$2:$B$10,2)+2*HL52+HM52)*HK$6)</f>
        <v/>
      </c>
      <c r="HL52" s="10"/>
      <c r="HM52" s="10"/>
      <c r="HN52" s="10"/>
      <c r="HO52" s="37" t="str">
        <f>IF(HR52="","",(VLOOKUP(HR52,Dane!$A$2:$B$10,2)+2*HP52+HQ52)*HO$6)</f>
        <v/>
      </c>
      <c r="HP52" s="10"/>
      <c r="HQ52" s="10"/>
      <c r="HR52" s="10"/>
      <c r="HS52" s="37" t="str">
        <f>IF(HV52="","",(VLOOKUP(HV52,Dane!$A$2:$B$10,2)+2*HT52+HU52)*HS$6)</f>
        <v/>
      </c>
      <c r="HT52" s="10"/>
      <c r="HU52" s="10"/>
      <c r="HV52" s="10"/>
      <c r="HW52" s="37" t="str">
        <f>IF(HZ52="","",(VLOOKUP(HZ52,Dane!$A$2:$B$10,2)+2*HX52+HY52)*HW$6)</f>
        <v/>
      </c>
      <c r="HX52" s="10"/>
      <c r="HY52" s="10"/>
      <c r="HZ52" s="10"/>
      <c r="IA52" s="37" t="str">
        <f>IF(ID52="","",(VLOOKUP(ID52,Dane!$A$2:$B$10,2)+2*IB52+IC52)*IA$6)</f>
        <v/>
      </c>
      <c r="IB52" s="10"/>
      <c r="IC52" s="10"/>
      <c r="ID52" s="10"/>
      <c r="IE52" s="37" t="str">
        <f>IF(IH52="","",(VLOOKUP(IH52,Dane!$A$2:$B$10,2)+2*IF52+IG52)*IE$6)</f>
        <v/>
      </c>
      <c r="IF52" s="10"/>
      <c r="IG52" s="10"/>
      <c r="IH52" s="10"/>
      <c r="II52" s="37" t="str">
        <f>IF(IL52="","",(VLOOKUP(IL52,Dane!$A$2:$B$10,2)+2*IJ52+IK52)*II$6)</f>
        <v/>
      </c>
      <c r="IJ52" s="10"/>
      <c r="IK52" s="10"/>
      <c r="IL52" s="10"/>
      <c r="IM52" s="37" t="str">
        <f>IF(IP52="","",(VLOOKUP(IP52,Dane!$A$2:$B$10,2)+2*IN52+IO52)*IM$6)</f>
        <v/>
      </c>
      <c r="IN52" s="10"/>
      <c r="IO52" s="10"/>
      <c r="IP52" s="10"/>
      <c r="IQ52" s="37">
        <f>IF(IT52="","",(VLOOKUP(IT52,Dane!$A$2:$B$10,2)+2*IR52+IS52)*IQ$6)</f>
        <v>5</v>
      </c>
      <c r="IR52" s="11">
        <v>0</v>
      </c>
      <c r="IS52" s="11">
        <v>1</v>
      </c>
      <c r="IT52" s="11">
        <v>0</v>
      </c>
      <c r="IU52" s="37" t="str">
        <f>IF(IX52="","",(VLOOKUP(IX52,Dane!$A$2:$B$10,2)+2*IV52+IW52)*IU$6)</f>
        <v/>
      </c>
      <c r="IV52" s="10"/>
      <c r="IW52" s="10"/>
      <c r="IX52" s="10"/>
      <c r="IY52" s="37" t="str">
        <f>IF(JB52="","",(VLOOKUP(JB52,Dane!$A$2:$B$10,2)+2*IZ52+JA52)*IY$6)</f>
        <v/>
      </c>
      <c r="IZ52" s="10"/>
      <c r="JA52" s="10"/>
      <c r="JB52" s="10"/>
      <c r="JC52" s="37">
        <f>IF(JF52="","",(VLOOKUP(JF52,Dane!$A$2:$B$10,2)+2*JD52+JE52)*JC$6)</f>
        <v>30</v>
      </c>
      <c r="JD52" s="11">
        <v>0</v>
      </c>
      <c r="JE52" s="11">
        <v>2</v>
      </c>
      <c r="JF52" s="11">
        <v>0</v>
      </c>
      <c r="JG52" s="37" t="str">
        <f>IF(JJ52="","",(VLOOKUP(JJ52,Dane!$A$2:$B$10,2)+2*JH52+JI52)*JG$6)</f>
        <v/>
      </c>
      <c r="JH52" s="10"/>
      <c r="JI52" s="10"/>
      <c r="JJ52" s="10"/>
      <c r="JK52" s="37" t="str">
        <f>IF(JN52="","",(VLOOKUP(JN52,Dane!$A$2:$B$10,2)+2*JL52+JM52)*JK$6)</f>
        <v/>
      </c>
      <c r="JL52" s="10"/>
      <c r="JM52" s="10"/>
      <c r="JN52" s="10"/>
      <c r="JO52" s="37">
        <f>IF(JR52="","",(VLOOKUP(JR52,Dane!$A$2:$B$10,2)+2*JP52+JQ52)*JO$6)</f>
        <v>25</v>
      </c>
      <c r="JP52" s="11">
        <v>0</v>
      </c>
      <c r="JQ52" s="11">
        <v>1</v>
      </c>
      <c r="JR52" s="11">
        <v>0</v>
      </c>
      <c r="JS52" s="37" t="str">
        <f>IF(JV52="","",(VLOOKUP(JV52,Dane!$A$2:$B$10,2)+2*JT52+JU52)*JS$6)</f>
        <v/>
      </c>
      <c r="JT52" s="10"/>
      <c r="JU52" s="10"/>
      <c r="JV52" s="10"/>
      <c r="JW52" s="37" t="str">
        <f>IF(JZ52="","",(VLOOKUP(JZ52,Dane!$A$2:$B$10,2)+2*JX52+JY52)*JW$6)</f>
        <v/>
      </c>
      <c r="JX52" s="10"/>
      <c r="JY52" s="10"/>
      <c r="JZ52" s="10"/>
      <c r="KA52" s="37" t="str">
        <f>IF(KD52="","",(VLOOKUP(KD52,Dane!$A$2:$B$10,2)+2*KB52+KC52)*KA$6)</f>
        <v/>
      </c>
      <c r="KB52" s="10"/>
      <c r="KC52" s="10"/>
      <c r="KD52" s="10"/>
      <c r="KE52" s="37" t="str">
        <f>IF(KH52="","",(VLOOKUP(KH52,Dane!$A$2:$B$10,2)+2*KF52+KG52)*KE$6)</f>
        <v/>
      </c>
      <c r="KF52" s="10"/>
      <c r="KG52" s="10"/>
      <c r="KH52" s="10"/>
      <c r="KI52" s="37" t="str">
        <f>IF(KL52="","",(VLOOKUP(KL52,Dane!$A$2:$B$10,2)+2*KJ52+KK52)*KI$6)</f>
        <v/>
      </c>
      <c r="KJ52" s="10"/>
      <c r="KK52" s="10"/>
      <c r="KL52" s="10"/>
      <c r="KM52" s="37" t="str">
        <f>IF(KP52="","",(VLOOKUP(KP52,Dane!$A$2:$B$10,2)+2*KN52+KO52)*KM$6)</f>
        <v/>
      </c>
      <c r="KN52" s="10"/>
      <c r="KO52" s="10"/>
      <c r="KP52" s="10"/>
      <c r="KQ52" s="37" t="str">
        <f>IF(KT52="","",(VLOOKUP(KT52,Dane!$A$2:$B$10,2)+2*KR52+KS52)*KQ$6)</f>
        <v/>
      </c>
      <c r="KR52" s="10"/>
      <c r="KS52" s="10"/>
      <c r="KT52" s="10"/>
      <c r="KU52" s="37" t="str">
        <f>IF(KX52="","",(VLOOKUP(KX52,Dane!$A$2:$B$10,2)+2*KV52+KW52)*KU$6)</f>
        <v/>
      </c>
      <c r="KV52" s="10"/>
      <c r="KW52" s="10"/>
      <c r="KX52" s="10"/>
      <c r="KY52" s="37" t="str">
        <f>IF(LB52="","",(VLOOKUP(LB52,Dane!$A$2:$B$10,2)+2*KZ52+LA52)*KY$6)</f>
        <v/>
      </c>
      <c r="KZ52" s="10"/>
      <c r="LA52" s="10"/>
      <c r="LB52" s="10"/>
      <c r="LC52" s="37" t="str">
        <f>IF(LF52="","",(VLOOKUP(LF52,Dane!$A$2:$B$10,2)+2*LD52+LE52)*LC$6)</f>
        <v/>
      </c>
      <c r="LD52" s="10"/>
      <c r="LE52" s="10"/>
      <c r="LF52" s="10"/>
      <c r="LG52" s="37" t="str">
        <f>IF(LJ52="","",(VLOOKUP(LJ52,Dane!$A$2:$B$10,2)+2*LH52+LI52)*LG$6)</f>
        <v/>
      </c>
      <c r="LH52" s="10"/>
      <c r="LI52" s="10"/>
      <c r="LJ52" s="10"/>
      <c r="LK52" s="37">
        <f>IF(LN52="","",(VLOOKUP(LN52,Dane!$A$2:$B$10,2)+2*LL52+LM52)*LK$6)</f>
        <v>28.5</v>
      </c>
      <c r="LL52" s="11">
        <v>2</v>
      </c>
      <c r="LM52" s="11">
        <v>2</v>
      </c>
      <c r="LN52" s="11">
        <v>5</v>
      </c>
      <c r="LO52" s="37" t="str">
        <f>IF(LR52="","",(VLOOKUP(LR52,Dane!$A$2:$B$10,2)+2*LP52+LQ52)*LO$6)</f>
        <v/>
      </c>
      <c r="LP52" s="10"/>
      <c r="LQ52" s="10"/>
      <c r="LR52" s="10"/>
      <c r="LS52" s="37" t="str">
        <f>IF(LV52="","",(VLOOKUP(LV52,Dane!$A$2:$B$10,2)+2*LT52+LU52)*LS$6)</f>
        <v/>
      </c>
      <c r="LT52" s="10"/>
      <c r="LU52" s="10"/>
      <c r="LV52" s="10"/>
      <c r="LW52" s="37" t="str">
        <f>IF(LZ52="","",(VLOOKUP(LZ52,Dane!$A$2:$B$10,2)+2*LX52+LY52)*LW$6)</f>
        <v/>
      </c>
      <c r="LX52" s="10"/>
      <c r="LY52" s="10"/>
      <c r="LZ52" s="10"/>
      <c r="MA52" s="37" t="str">
        <f>IF(MD52="","",(VLOOKUP(MD52,Dane!$A$2:$B$10,2)+2*MB52+MC52)*MA$6)</f>
        <v/>
      </c>
      <c r="MB52" s="10"/>
      <c r="MC52" s="10"/>
      <c r="MD52" s="10"/>
      <c r="ME52" s="37" t="str">
        <f>IF(MH52="","",(VLOOKUP(MH52,Dane!$A$2:$B$10,2)+2*MF52+MG52)*ME$6)</f>
        <v/>
      </c>
      <c r="MF52" s="10"/>
      <c r="MG52" s="10"/>
      <c r="MH52" s="10"/>
      <c r="MI52" s="37" t="str">
        <f>IF(ML52="","",(VLOOKUP(ML52,Dane!$A$2:$B$10,2)+2*MJ52+MK52)*MI$6)</f>
        <v/>
      </c>
      <c r="MJ52" s="10"/>
      <c r="MK52" s="10"/>
      <c r="ML52" s="10"/>
      <c r="MM52" s="37" t="str">
        <f>IF(MP52="","",(VLOOKUP(MP52,Dane!$A$2:$B$10,2)+2*MN52+MO52)*MM$6)</f>
        <v/>
      </c>
      <c r="MN52" s="10"/>
      <c r="MO52" s="10"/>
      <c r="MP52" s="10"/>
      <c r="MQ52" s="37" t="str">
        <f>IF(MT52="","",(VLOOKUP(MT52,Dane!$A$2:$B$10,2)+2*MR52+MS52)*MQ$6)</f>
        <v/>
      </c>
      <c r="MR52" s="10"/>
      <c r="MS52" s="10"/>
      <c r="MT52" s="10"/>
      <c r="MU52" s="37" t="str">
        <f>IF(MX52="","",(VLOOKUP(MX52,Dane!$A$2:$B$10,2)+2*MV52+MW52)*MU$6)</f>
        <v/>
      </c>
      <c r="MV52" s="10"/>
      <c r="MW52" s="10"/>
      <c r="MX52" s="10"/>
      <c r="MY52" s="37" t="str">
        <f>IF(NB52="","",(VLOOKUP(NB52,Dane!$A$2:$B$10,2)+2*MZ52+NA52)*MY$6)</f>
        <v/>
      </c>
      <c r="MZ52" s="10"/>
      <c r="NA52" s="10"/>
      <c r="NB52" s="10"/>
      <c r="NC52" s="37" t="str">
        <f>IF(NF52="","",(VLOOKUP(NF52,Dane!$A$2:$B$10,2)+2*ND52+NE52)*NC$6)</f>
        <v/>
      </c>
      <c r="ND52" s="10"/>
      <c r="NE52" s="10"/>
      <c r="NF52" s="10"/>
      <c r="NG52" s="37" t="str">
        <f>IF(NJ52="","",(VLOOKUP(NJ52,Dane!$A$2:$B$10,2)+2*NH52+NI52)*NG$6)</f>
        <v/>
      </c>
      <c r="NH52" s="10"/>
      <c r="NI52" s="10"/>
      <c r="NJ52" s="10"/>
      <c r="NK52" s="37" t="str">
        <f>IF(NN52="","",(VLOOKUP(NN52,Dane!$A$2:$B$10,2)+2*NL52+NM52)*NK$6)</f>
        <v/>
      </c>
      <c r="NL52" s="10"/>
      <c r="NM52" s="10"/>
      <c r="NN52" s="10"/>
      <c r="NO52" s="37" t="str">
        <f>IF(NR52="","",(VLOOKUP(NR52,Dane!$A$2:$B$10,2)+2*NP52+NQ52)*NO$6)</f>
        <v/>
      </c>
      <c r="NP52" s="10"/>
      <c r="NQ52" s="10"/>
      <c r="NR52" s="10"/>
      <c r="NS52" s="37" t="str">
        <f>IF(NV52="","",(VLOOKUP(NV52,Dane!$A$2:$B$10,2)+2*NT52+NU52)*NS$6)</f>
        <v/>
      </c>
      <c r="NT52" s="10"/>
      <c r="NU52" s="10"/>
      <c r="NV52" s="13"/>
    </row>
    <row r="53" spans="1:386" x14ac:dyDescent="0.25">
      <c r="A53" s="6">
        <v>47</v>
      </c>
      <c r="B53" s="7" t="s">
        <v>251</v>
      </c>
      <c r="C53" s="8">
        <v>2006</v>
      </c>
      <c r="D53" s="54" t="str">
        <f>VLOOKUP(C53,Dane!$A$17:$B$34,2)</f>
        <v>funny</v>
      </c>
      <c r="E53" s="43" t="s">
        <v>252</v>
      </c>
      <c r="F53" s="49">
        <f t="shared" si="153"/>
        <v>83.5</v>
      </c>
      <c r="G53" s="47">
        <f t="shared" si="228"/>
        <v>21</v>
      </c>
      <c r="H53" s="47">
        <f t="shared" si="228"/>
        <v>19</v>
      </c>
      <c r="I53" s="47">
        <f t="shared" si="228"/>
        <v>16.5</v>
      </c>
      <c r="J53" s="47">
        <f t="shared" si="228"/>
        <v>12</v>
      </c>
      <c r="K53" s="47">
        <f t="shared" si="228"/>
        <v>8</v>
      </c>
      <c r="L53" s="47">
        <f t="shared" si="228"/>
        <v>4</v>
      </c>
      <c r="M53" s="47">
        <f t="shared" si="228"/>
        <v>3</v>
      </c>
      <c r="N53" s="47" t="str">
        <f t="shared" si="228"/>
        <v/>
      </c>
      <c r="O53" s="47" t="str">
        <f t="shared" si="228"/>
        <v/>
      </c>
      <c r="P53" s="47" t="str">
        <f t="shared" si="228"/>
        <v/>
      </c>
      <c r="Q53" s="45" t="str">
        <f t="shared" si="154"/>
        <v/>
      </c>
      <c r="R53" s="39" t="str">
        <f t="shared" si="155"/>
        <v/>
      </c>
      <c r="S53" s="39" t="str">
        <f t="shared" si="156"/>
        <v/>
      </c>
      <c r="T53" s="39" t="str">
        <f t="shared" si="157"/>
        <v/>
      </c>
      <c r="U53" s="39" t="str">
        <f t="shared" si="158"/>
        <v/>
      </c>
      <c r="V53" s="39" t="str">
        <f t="shared" si="159"/>
        <v/>
      </c>
      <c r="W53" s="39">
        <f t="shared" si="160"/>
        <v>21</v>
      </c>
      <c r="X53" s="39" t="str">
        <f t="shared" si="161"/>
        <v/>
      </c>
      <c r="Y53" s="39" t="str">
        <f t="shared" si="162"/>
        <v/>
      </c>
      <c r="Z53" s="39" t="str">
        <f t="shared" si="163"/>
        <v/>
      </c>
      <c r="AA53" s="39" t="str">
        <f t="shared" si="164"/>
        <v/>
      </c>
      <c r="AB53" s="39" t="str">
        <f t="shared" si="165"/>
        <v/>
      </c>
      <c r="AC53" s="39" t="str">
        <f t="shared" si="166"/>
        <v/>
      </c>
      <c r="AD53" s="39" t="str">
        <f t="shared" si="167"/>
        <v/>
      </c>
      <c r="AE53" s="39" t="str">
        <f t="shared" si="168"/>
        <v/>
      </c>
      <c r="AF53" s="39" t="str">
        <f t="shared" si="169"/>
        <v/>
      </c>
      <c r="AG53" s="39" t="str">
        <f t="shared" si="170"/>
        <v/>
      </c>
      <c r="AH53" s="39" t="str">
        <f t="shared" si="171"/>
        <v/>
      </c>
      <c r="AI53" s="39" t="str">
        <f t="shared" si="172"/>
        <v/>
      </c>
      <c r="AJ53" s="39" t="str">
        <f t="shared" si="173"/>
        <v/>
      </c>
      <c r="AK53" s="39" t="str">
        <f t="shared" si="174"/>
        <v/>
      </c>
      <c r="AL53" s="39" t="str">
        <f t="shared" si="175"/>
        <v/>
      </c>
      <c r="AM53" s="39" t="str">
        <f t="shared" si="176"/>
        <v/>
      </c>
      <c r="AN53" s="39" t="str">
        <f t="shared" si="177"/>
        <v/>
      </c>
      <c r="AO53" s="39" t="str">
        <f t="shared" si="178"/>
        <v/>
      </c>
      <c r="AP53" s="39" t="str">
        <f t="shared" si="179"/>
        <v/>
      </c>
      <c r="AQ53" s="39" t="str">
        <f t="shared" si="180"/>
        <v/>
      </c>
      <c r="AR53" s="39" t="str">
        <f t="shared" si="181"/>
        <v/>
      </c>
      <c r="AS53" s="39" t="str">
        <f t="shared" si="182"/>
        <v/>
      </c>
      <c r="AT53" s="39" t="str">
        <f t="shared" si="183"/>
        <v/>
      </c>
      <c r="AU53" s="39" t="str">
        <f t="shared" si="184"/>
        <v/>
      </c>
      <c r="AV53" s="39">
        <f t="shared" si="185"/>
        <v>4</v>
      </c>
      <c r="AW53" s="39" t="str">
        <f t="shared" si="186"/>
        <v/>
      </c>
      <c r="AX53" s="39" t="str">
        <f t="shared" si="187"/>
        <v/>
      </c>
      <c r="AY53" s="39" t="str">
        <f t="shared" si="188"/>
        <v/>
      </c>
      <c r="AZ53" s="39">
        <f t="shared" si="189"/>
        <v>8</v>
      </c>
      <c r="BA53" s="39" t="str">
        <f t="shared" si="190"/>
        <v/>
      </c>
      <c r="BB53" s="39" t="str">
        <f t="shared" si="191"/>
        <v/>
      </c>
      <c r="BC53" s="39" t="str">
        <f t="shared" si="192"/>
        <v/>
      </c>
      <c r="BD53" s="39" t="str">
        <f t="shared" si="193"/>
        <v/>
      </c>
      <c r="BE53" s="39" t="str">
        <f t="shared" si="194"/>
        <v/>
      </c>
      <c r="BF53" s="39" t="str">
        <f t="shared" si="195"/>
        <v/>
      </c>
      <c r="BG53" s="39">
        <f t="shared" si="196"/>
        <v>3</v>
      </c>
      <c r="BH53" s="39" t="str">
        <f t="shared" si="197"/>
        <v/>
      </c>
      <c r="BI53" s="39" t="str">
        <f t="shared" si="198"/>
        <v/>
      </c>
      <c r="BJ53" s="39" t="str">
        <f t="shared" si="199"/>
        <v/>
      </c>
      <c r="BK53" s="39" t="str">
        <f t="shared" si="200"/>
        <v/>
      </c>
      <c r="BL53" s="39" t="str">
        <f t="shared" si="201"/>
        <v/>
      </c>
      <c r="BM53" s="39" t="str">
        <f t="shared" si="202"/>
        <v/>
      </c>
      <c r="BN53" s="39" t="str">
        <f t="shared" si="203"/>
        <v/>
      </c>
      <c r="BO53" s="39" t="str">
        <f t="shared" si="204"/>
        <v/>
      </c>
      <c r="BP53" s="39" t="str">
        <f t="shared" si="205"/>
        <v/>
      </c>
      <c r="BQ53" s="39" t="str">
        <f t="shared" si="206"/>
        <v/>
      </c>
      <c r="BR53" s="39" t="str">
        <f t="shared" si="207"/>
        <v/>
      </c>
      <c r="BS53" s="39" t="str">
        <f t="shared" si="208"/>
        <v/>
      </c>
      <c r="BT53" s="39" t="str">
        <f t="shared" si="209"/>
        <v/>
      </c>
      <c r="BU53" s="39" t="str">
        <f t="shared" si="210"/>
        <v/>
      </c>
      <c r="BV53" s="39" t="str">
        <f t="shared" si="211"/>
        <v/>
      </c>
      <c r="BW53" s="39" t="str">
        <f t="shared" si="212"/>
        <v/>
      </c>
      <c r="BX53" s="39" t="str">
        <f t="shared" si="213"/>
        <v/>
      </c>
      <c r="BY53" s="39" t="str">
        <f t="shared" si="214"/>
        <v/>
      </c>
      <c r="BZ53" s="39" t="str">
        <f t="shared" si="215"/>
        <v/>
      </c>
      <c r="CA53" s="39" t="str">
        <f t="shared" si="216"/>
        <v/>
      </c>
      <c r="CB53" s="39" t="str">
        <f t="shared" si="217"/>
        <v/>
      </c>
      <c r="CC53" s="39" t="str">
        <f t="shared" si="218"/>
        <v/>
      </c>
      <c r="CD53" s="39" t="str">
        <f t="shared" si="219"/>
        <v/>
      </c>
      <c r="CE53" s="39" t="str">
        <f t="shared" si="220"/>
        <v/>
      </c>
      <c r="CF53" s="39">
        <f t="shared" si="221"/>
        <v>19</v>
      </c>
      <c r="CG53" s="39">
        <f t="shared" si="222"/>
        <v>12</v>
      </c>
      <c r="CH53" s="39">
        <f t="shared" si="223"/>
        <v>16.5</v>
      </c>
      <c r="CI53" s="39" t="str">
        <f t="shared" si="224"/>
        <v/>
      </c>
      <c r="CJ53" s="39" t="str">
        <f t="shared" si="225"/>
        <v/>
      </c>
      <c r="CK53" s="39" t="str">
        <f t="shared" si="226"/>
        <v/>
      </c>
      <c r="CL53" s="39" t="str">
        <f t="shared" si="227"/>
        <v/>
      </c>
      <c r="CM53" s="37" t="str">
        <f>IF(CP53="","",(VLOOKUP(CP53,Dane!$A$2:$B$10,2)+2*CN53+CO53)*CM$6)</f>
        <v/>
      </c>
      <c r="CN53" s="10"/>
      <c r="CO53" s="10"/>
      <c r="CP53" s="10"/>
      <c r="CQ53" s="37" t="str">
        <f>IF(CT53="","",(VLOOKUP(CT53,Dane!$A$2:$B$10,2)+2*CR53+CS53)*CQ$6)</f>
        <v/>
      </c>
      <c r="CR53" s="10"/>
      <c r="CS53" s="10"/>
      <c r="CT53" s="10"/>
      <c r="CU53" s="37" t="str">
        <f>IF(CX53="","",(VLOOKUP(CX53,Dane!$A$2:$B$10,2)+2*CV53+CW53)*CU$6)</f>
        <v/>
      </c>
      <c r="CV53" s="10"/>
      <c r="CW53" s="10"/>
      <c r="CX53" s="10"/>
      <c r="CY53" s="37" t="str">
        <f>IF(DB53="","",(VLOOKUP(DB53,Dane!$A$2:$B$10,2)+2*CZ53+DA53)*CY$6)</f>
        <v/>
      </c>
      <c r="CZ53" s="10"/>
      <c r="DA53" s="10"/>
      <c r="DB53" s="10"/>
      <c r="DC53" s="37" t="str">
        <f>IF(DF53="","",(VLOOKUP(DF53,Dane!$A$2:$B$10,2)+2*DD53+DE53)*DC$6)</f>
        <v/>
      </c>
      <c r="DD53" s="10"/>
      <c r="DE53" s="10"/>
      <c r="DF53" s="10"/>
      <c r="DG53" s="37" t="str">
        <f>IF(DJ53="","",(VLOOKUP(DJ53,Dane!$A$2:$B$10,2)+2*DH53+DI53)*DG$6)</f>
        <v/>
      </c>
      <c r="DH53" s="10"/>
      <c r="DI53" s="10"/>
      <c r="DJ53" s="10"/>
      <c r="DK53" s="37">
        <f>IF(DN53="","",(VLOOKUP(DN53,Dane!$A$2:$B$10,2)+2*DL53+DM53)*DK$6)</f>
        <v>21</v>
      </c>
      <c r="DL53" s="11">
        <v>1</v>
      </c>
      <c r="DM53" s="11">
        <v>3</v>
      </c>
      <c r="DN53" s="11">
        <v>4</v>
      </c>
      <c r="DO53" s="37" t="str">
        <f>IF(DR53="","",(VLOOKUP(DR53,Dane!$A$2:$B$10,2)+2*DP53+DQ53)*DO$6)</f>
        <v/>
      </c>
      <c r="DP53" s="10"/>
      <c r="DQ53" s="10"/>
      <c r="DR53" s="10"/>
      <c r="DS53" s="37" t="str">
        <f>IF(DV53="","",(VLOOKUP(DV53,Dane!$A$2:$B$10,2)+2*DT53+DU53)*DS$6)</f>
        <v/>
      </c>
      <c r="DT53" s="10"/>
      <c r="DU53" s="10"/>
      <c r="DV53" s="10"/>
      <c r="DW53" s="37" t="str">
        <f>IF(DZ53="","",(VLOOKUP(DZ53,Dane!$A$2:$B$10,2)+2*DX53+DY53)*DW$6)</f>
        <v/>
      </c>
      <c r="DX53" s="10"/>
      <c r="DY53" s="10"/>
      <c r="DZ53" s="10"/>
      <c r="EA53" s="37" t="str">
        <f>IF(ED53="","",(VLOOKUP(ED53,Dane!$A$2:$B$10,2)+2*EB53+EC53)*EA$6)</f>
        <v/>
      </c>
      <c r="EB53" s="10"/>
      <c r="EC53" s="10"/>
      <c r="ED53" s="10"/>
      <c r="EE53" s="37" t="str">
        <f>IF(EH53="","",(VLOOKUP(EH53,Dane!$A$2:$B$10,2)+2*EF53+EG53)*EE$6)</f>
        <v/>
      </c>
      <c r="EF53" s="10"/>
      <c r="EG53" s="10"/>
      <c r="EH53" s="10"/>
      <c r="EI53" s="37" t="str">
        <f>IF(EL53="","",(VLOOKUP(EL53,Dane!$A$2:$B$10,2)+2*EJ53+EK53)*EI$6)</f>
        <v/>
      </c>
      <c r="EJ53" s="10"/>
      <c r="EK53" s="10"/>
      <c r="EL53" s="10"/>
      <c r="EM53" s="37" t="str">
        <f>IF(EP53="","",(VLOOKUP(EP53,Dane!$A$2:$B$10,2)+2*EN53+EO53)*EM$6)</f>
        <v/>
      </c>
      <c r="EN53" s="10"/>
      <c r="EO53" s="10"/>
      <c r="EP53" s="10"/>
      <c r="EQ53" s="37" t="str">
        <f>IF(ET53="","",(VLOOKUP(ET53,Dane!$A$2:$B$10,2)+2*ER53+ES53)*EQ$6)</f>
        <v/>
      </c>
      <c r="ER53" s="10"/>
      <c r="ES53" s="10"/>
      <c r="ET53" s="10"/>
      <c r="EU53" s="37" t="str">
        <f>IF(EX53="","",(VLOOKUP(EX53,Dane!$A$2:$B$10,2)+2*EV53+EW53)*EU$6)</f>
        <v/>
      </c>
      <c r="EV53" s="10"/>
      <c r="EW53" s="10"/>
      <c r="EX53" s="10"/>
      <c r="EY53" s="37" t="str">
        <f>IF(FB53="","",(VLOOKUP(FB53,Dane!$A$2:$B$10,2)+2*EZ53+FA53)*EY$6)</f>
        <v/>
      </c>
      <c r="EZ53" s="10"/>
      <c r="FA53" s="10"/>
      <c r="FB53" s="10"/>
      <c r="FC53" s="37" t="str">
        <f>IF(FF53="","",(VLOOKUP(FF53,Dane!$A$2:$B$10,2)+2*FD53+FE53)*FC$6)</f>
        <v/>
      </c>
      <c r="FD53" s="10"/>
      <c r="FE53" s="10"/>
      <c r="FF53" s="10"/>
      <c r="FG53" s="37" t="str">
        <f>IF(FJ53="","",(VLOOKUP(FJ53,Dane!$A$2:$B$10,2)+2*FH53+FI53)*FG$6)</f>
        <v/>
      </c>
      <c r="FH53" s="10"/>
      <c r="FI53" s="10"/>
      <c r="FJ53" s="10"/>
      <c r="FK53" s="37" t="str">
        <f>IF(FN53="","",(VLOOKUP(FN53,Dane!$A$2:$B$10,2)+2*FL53+FM53)*FK$6)</f>
        <v/>
      </c>
      <c r="FL53" s="10"/>
      <c r="FM53" s="10"/>
      <c r="FN53" s="10"/>
      <c r="FO53" s="37" t="str">
        <f>IF(FR53="","",(VLOOKUP(FR53,Dane!$A$2:$B$10,2)+2*FP53+FQ53)*FO$6)</f>
        <v/>
      </c>
      <c r="FP53" s="10"/>
      <c r="FQ53" s="10"/>
      <c r="FR53" s="10"/>
      <c r="FS53" s="37" t="str">
        <f>IF(FV53="","",(VLOOKUP(FV53,Dane!$A$2:$B$10,2)+2*FT53+FU53)*FS$6)</f>
        <v/>
      </c>
      <c r="FT53" s="10"/>
      <c r="FU53" s="10"/>
      <c r="FV53" s="10"/>
      <c r="FW53" s="37" t="str">
        <f>IF(FZ53="","",(VLOOKUP(FZ53,Dane!$A$2:$B$10,2)+2*FX53+FY53)*FW$6)</f>
        <v/>
      </c>
      <c r="FX53" s="10"/>
      <c r="FY53" s="10"/>
      <c r="FZ53" s="10"/>
      <c r="GA53" s="37" t="str">
        <f>IF(GD53="","",(VLOOKUP(GD53,Dane!$A$2:$B$10,2)+2*GB53+GC53)*GA$6)</f>
        <v/>
      </c>
      <c r="GB53" s="10"/>
      <c r="GC53" s="10"/>
      <c r="GD53" s="10"/>
      <c r="GE53" s="37" t="str">
        <f>IF(GH53="","",(VLOOKUP(GH53,Dane!$A$2:$B$10,2)+2*GF53+GG53)*GE$6)</f>
        <v/>
      </c>
      <c r="GF53" s="10"/>
      <c r="GG53" s="10"/>
      <c r="GH53" s="10"/>
      <c r="GI53" s="37" t="str">
        <f>IF(GL53="","",(VLOOKUP(GL53,Dane!$A$2:$B$10,2)+2*GJ53+GK53)*GI$6)</f>
        <v/>
      </c>
      <c r="GJ53" s="10"/>
      <c r="GK53" s="10"/>
      <c r="GL53" s="10"/>
      <c r="GM53" s="37" t="str">
        <f>IF(GP53="","",(VLOOKUP(GP53,Dane!$A$2:$B$10,2)+2*GN53+GO53)*GM$6)</f>
        <v/>
      </c>
      <c r="GN53" s="10"/>
      <c r="GO53" s="10"/>
      <c r="GP53" s="10"/>
      <c r="GQ53" s="37" t="str">
        <f>IF(GT53="","",(VLOOKUP(GT53,Dane!$A$2:$B$10,2)+2*GR53+GS53)*GQ$6)</f>
        <v/>
      </c>
      <c r="GR53" s="10"/>
      <c r="GS53" s="10"/>
      <c r="GT53" s="10"/>
      <c r="GU53" s="37" t="str">
        <f>IF(GX53="","",(VLOOKUP(GX53,Dane!$A$2:$B$10,2)+2*GV53+GW53)*GU$6)</f>
        <v/>
      </c>
      <c r="GV53" s="10"/>
      <c r="GW53" s="10"/>
      <c r="GX53" s="10"/>
      <c r="GY53" s="37" t="str">
        <f>IF(HB53="","",(VLOOKUP(HB53,Dane!$A$2:$B$10,2)+2*GZ53+HA53)*GY$6)</f>
        <v/>
      </c>
      <c r="GZ53" s="10"/>
      <c r="HA53" s="10"/>
      <c r="HB53" s="10"/>
      <c r="HC53" s="37" t="str">
        <f>IF(HF53="","",(VLOOKUP(HF53,Dane!$A$2:$B$10,2)+2*HD53+HE53)*HC$6)</f>
        <v/>
      </c>
      <c r="HD53" s="10"/>
      <c r="HE53" s="10"/>
      <c r="HF53" s="10"/>
      <c r="HG53" s="37">
        <f>IF(HJ53="","",(VLOOKUP(HJ53,Dane!$A$2:$B$10,2)+2*HH53+HI53)*HG$6)</f>
        <v>4</v>
      </c>
      <c r="HH53" s="11">
        <v>0</v>
      </c>
      <c r="HI53" s="11">
        <v>1</v>
      </c>
      <c r="HJ53" s="11">
        <v>0</v>
      </c>
      <c r="HK53" s="37" t="str">
        <f>IF(HN53="","",(VLOOKUP(HN53,Dane!$A$2:$B$10,2)+2*HL53+HM53)*HK$6)</f>
        <v/>
      </c>
      <c r="HL53" s="10"/>
      <c r="HM53" s="10"/>
      <c r="HN53" s="10"/>
      <c r="HO53" s="37" t="str">
        <f>IF(HR53="","",(VLOOKUP(HR53,Dane!$A$2:$B$10,2)+2*HP53+HQ53)*HO$6)</f>
        <v/>
      </c>
      <c r="HP53" s="10"/>
      <c r="HQ53" s="10"/>
      <c r="HR53" s="10"/>
      <c r="HS53" s="37" t="str">
        <f>IF(HV53="","",(VLOOKUP(HV53,Dane!$A$2:$B$10,2)+2*HT53+HU53)*HS$6)</f>
        <v/>
      </c>
      <c r="HT53" s="10"/>
      <c r="HU53" s="10"/>
      <c r="HV53" s="10"/>
      <c r="HW53" s="37">
        <f>IF(HZ53="","",(VLOOKUP(HZ53,Dane!$A$2:$B$10,2)+2*HX53+HY53)*HW$6)</f>
        <v>8</v>
      </c>
      <c r="HX53" s="11">
        <v>1</v>
      </c>
      <c r="HY53" s="11">
        <v>2</v>
      </c>
      <c r="HZ53" s="11">
        <v>0</v>
      </c>
      <c r="IA53" s="37" t="str">
        <f>IF(ID53="","",(VLOOKUP(ID53,Dane!$A$2:$B$10,2)+2*IB53+IC53)*IA$6)</f>
        <v/>
      </c>
      <c r="IB53" s="10"/>
      <c r="IC53" s="10"/>
      <c r="ID53" s="10"/>
      <c r="IE53" s="37" t="str">
        <f>IF(IH53="","",(VLOOKUP(IH53,Dane!$A$2:$B$10,2)+2*IF53+IG53)*IE$6)</f>
        <v/>
      </c>
      <c r="IF53" s="10"/>
      <c r="IG53" s="10"/>
      <c r="IH53" s="10"/>
      <c r="II53" s="37" t="str">
        <f>IF(IL53="","",(VLOOKUP(IL53,Dane!$A$2:$B$10,2)+2*IJ53+IK53)*II$6)</f>
        <v/>
      </c>
      <c r="IJ53" s="10"/>
      <c r="IK53" s="10"/>
      <c r="IL53" s="10"/>
      <c r="IM53" s="37" t="str">
        <f>IF(IP53="","",(VLOOKUP(IP53,Dane!$A$2:$B$10,2)+2*IN53+IO53)*IM$6)</f>
        <v/>
      </c>
      <c r="IN53" s="10"/>
      <c r="IO53" s="10"/>
      <c r="IP53" s="10"/>
      <c r="IQ53" s="37" t="str">
        <f>IF(IT53="","",(VLOOKUP(IT53,Dane!$A$2:$B$10,2)+2*IR53+IS53)*IQ$6)</f>
        <v/>
      </c>
      <c r="IR53" s="10"/>
      <c r="IS53" s="10"/>
      <c r="IT53" s="10"/>
      <c r="IU53" s="37" t="str">
        <f>IF(IX53="","",(VLOOKUP(IX53,Dane!$A$2:$B$10,2)+2*IV53+IW53)*IU$6)</f>
        <v/>
      </c>
      <c r="IV53" s="10"/>
      <c r="IW53" s="10"/>
      <c r="IX53" s="10"/>
      <c r="IY53" s="37">
        <f>IF(JB53="","",(VLOOKUP(JB53,Dane!$A$2:$B$10,2)+2*IZ53+JA53)*IY$6)</f>
        <v>3</v>
      </c>
      <c r="IZ53" s="11">
        <v>0</v>
      </c>
      <c r="JA53" s="11">
        <v>1</v>
      </c>
      <c r="JB53" s="11">
        <v>0</v>
      </c>
      <c r="JC53" s="37" t="str">
        <f>IF(JF53="","",(VLOOKUP(JF53,Dane!$A$2:$B$10,2)+2*JD53+JE53)*JC$6)</f>
        <v/>
      </c>
      <c r="JD53" s="10"/>
      <c r="JE53" s="10"/>
      <c r="JF53" s="10"/>
      <c r="JG53" s="37" t="str">
        <f>IF(JJ53="","",(VLOOKUP(JJ53,Dane!$A$2:$B$10,2)+2*JH53+JI53)*JG$6)</f>
        <v/>
      </c>
      <c r="JH53" s="10"/>
      <c r="JI53" s="10"/>
      <c r="JJ53" s="10"/>
      <c r="JK53" s="37" t="str">
        <f>IF(JN53="","",(VLOOKUP(JN53,Dane!$A$2:$B$10,2)+2*JL53+JM53)*JK$6)</f>
        <v/>
      </c>
      <c r="JL53" s="10"/>
      <c r="JM53" s="10"/>
      <c r="JN53" s="10"/>
      <c r="JO53" s="37" t="str">
        <f>IF(JR53="","",(VLOOKUP(JR53,Dane!$A$2:$B$10,2)+2*JP53+JQ53)*JO$6)</f>
        <v/>
      </c>
      <c r="JP53" s="10"/>
      <c r="JQ53" s="10"/>
      <c r="JR53" s="10"/>
      <c r="JS53" s="37" t="str">
        <f>IF(JV53="","",(VLOOKUP(JV53,Dane!$A$2:$B$10,2)+2*JT53+JU53)*JS$6)</f>
        <v/>
      </c>
      <c r="JT53" s="10"/>
      <c r="JU53" s="10"/>
      <c r="JV53" s="10"/>
      <c r="JW53" s="37" t="str">
        <f>IF(JZ53="","",(VLOOKUP(JZ53,Dane!$A$2:$B$10,2)+2*JX53+JY53)*JW$6)</f>
        <v/>
      </c>
      <c r="JX53" s="10"/>
      <c r="JY53" s="10"/>
      <c r="JZ53" s="10"/>
      <c r="KA53" s="37" t="str">
        <f>IF(KD53="","",(VLOOKUP(KD53,Dane!$A$2:$B$10,2)+2*KB53+KC53)*KA$6)</f>
        <v/>
      </c>
      <c r="KB53" s="10"/>
      <c r="KC53" s="10"/>
      <c r="KD53" s="10"/>
      <c r="KE53" s="37" t="str">
        <f>IF(KH53="","",(VLOOKUP(KH53,Dane!$A$2:$B$10,2)+2*KF53+KG53)*KE$6)</f>
        <v/>
      </c>
      <c r="KF53" s="10"/>
      <c r="KG53" s="10"/>
      <c r="KH53" s="10"/>
      <c r="KI53" s="37" t="str">
        <f>IF(KL53="","",(VLOOKUP(KL53,Dane!$A$2:$B$10,2)+2*KJ53+KK53)*KI$6)</f>
        <v/>
      </c>
      <c r="KJ53" s="10"/>
      <c r="KK53" s="10"/>
      <c r="KL53" s="10"/>
      <c r="KM53" s="37" t="str">
        <f>IF(KP53="","",(VLOOKUP(KP53,Dane!$A$2:$B$10,2)+2*KN53+KO53)*KM$6)</f>
        <v/>
      </c>
      <c r="KN53" s="10"/>
      <c r="KO53" s="10"/>
      <c r="KP53" s="10"/>
      <c r="KQ53" s="37" t="str">
        <f>IF(KT53="","",(VLOOKUP(KT53,Dane!$A$2:$B$10,2)+2*KR53+KS53)*KQ$6)</f>
        <v/>
      </c>
      <c r="KR53" s="10"/>
      <c r="KS53" s="10"/>
      <c r="KT53" s="10"/>
      <c r="KU53" s="37" t="str">
        <f>IF(KX53="","",(VLOOKUP(KX53,Dane!$A$2:$B$10,2)+2*KV53+KW53)*KU$6)</f>
        <v/>
      </c>
      <c r="KV53" s="10"/>
      <c r="KW53" s="10"/>
      <c r="KX53" s="10"/>
      <c r="KY53" s="37" t="str">
        <f>IF(LB53="","",(VLOOKUP(LB53,Dane!$A$2:$B$10,2)+2*KZ53+LA53)*KY$6)</f>
        <v/>
      </c>
      <c r="KZ53" s="10"/>
      <c r="LA53" s="10"/>
      <c r="LB53" s="10"/>
      <c r="LC53" s="37" t="str">
        <f>IF(LF53="","",(VLOOKUP(LF53,Dane!$A$2:$B$10,2)+2*LD53+LE53)*LC$6)</f>
        <v/>
      </c>
      <c r="LD53" s="10"/>
      <c r="LE53" s="10"/>
      <c r="LF53" s="10"/>
      <c r="LG53" s="37" t="str">
        <f>IF(LJ53="","",(VLOOKUP(LJ53,Dane!$A$2:$B$10,2)+2*LH53+LI53)*LG$6)</f>
        <v/>
      </c>
      <c r="LH53" s="10"/>
      <c r="LI53" s="10"/>
      <c r="LJ53" s="10"/>
      <c r="LK53" s="37" t="str">
        <f>IF(LN53="","",(VLOOKUP(LN53,Dane!$A$2:$B$10,2)+2*LL53+LM53)*LK$6)</f>
        <v/>
      </c>
      <c r="LL53" s="10"/>
      <c r="LM53" s="10"/>
      <c r="LN53" s="10"/>
      <c r="LO53" s="37" t="str">
        <f>IF(LR53="","",(VLOOKUP(LR53,Dane!$A$2:$B$10,2)+2*LP53+LQ53)*LO$6)</f>
        <v/>
      </c>
      <c r="LP53" s="10"/>
      <c r="LQ53" s="10"/>
      <c r="LR53" s="10"/>
      <c r="LS53" s="37" t="str">
        <f>IF(LV53="","",(VLOOKUP(LV53,Dane!$A$2:$B$10,2)+2*LT53+LU53)*LS$6)</f>
        <v/>
      </c>
      <c r="LT53" s="10"/>
      <c r="LU53" s="10"/>
      <c r="LV53" s="10"/>
      <c r="LW53" s="37" t="str">
        <f>IF(LZ53="","",(VLOOKUP(LZ53,Dane!$A$2:$B$10,2)+2*LX53+LY53)*LW$6)</f>
        <v/>
      </c>
      <c r="LX53" s="10"/>
      <c r="LY53" s="10"/>
      <c r="LZ53" s="10"/>
      <c r="MA53" s="37" t="str">
        <f>IF(MD53="","",(VLOOKUP(MD53,Dane!$A$2:$B$10,2)+2*MB53+MC53)*MA$6)</f>
        <v/>
      </c>
      <c r="MB53" s="10"/>
      <c r="MC53" s="10"/>
      <c r="MD53" s="10"/>
      <c r="ME53" s="37" t="str">
        <f>IF(MH53="","",(VLOOKUP(MH53,Dane!$A$2:$B$10,2)+2*MF53+MG53)*ME$6)</f>
        <v/>
      </c>
      <c r="MF53" s="10"/>
      <c r="MG53" s="10"/>
      <c r="MH53" s="10"/>
      <c r="MI53" s="37" t="str">
        <f>IF(ML53="","",(VLOOKUP(ML53,Dane!$A$2:$B$10,2)+2*MJ53+MK53)*MI$6)</f>
        <v/>
      </c>
      <c r="MJ53" s="10"/>
      <c r="MK53" s="10"/>
      <c r="ML53" s="10"/>
      <c r="MM53" s="37" t="str">
        <f>IF(MP53="","",(VLOOKUP(MP53,Dane!$A$2:$B$10,2)+2*MN53+MO53)*MM$6)</f>
        <v/>
      </c>
      <c r="MN53" s="10"/>
      <c r="MO53" s="10"/>
      <c r="MP53" s="10"/>
      <c r="MQ53" s="37" t="str">
        <f>IF(MT53="","",(VLOOKUP(MT53,Dane!$A$2:$B$10,2)+2*MR53+MS53)*MQ$6)</f>
        <v/>
      </c>
      <c r="MR53" s="10"/>
      <c r="MS53" s="10"/>
      <c r="MT53" s="10"/>
      <c r="MU53" s="37">
        <f>IF(MX53="","",(VLOOKUP(MX53,Dane!$A$2:$B$10,2)+2*MV53+MW53)*MU$6)</f>
        <v>19</v>
      </c>
      <c r="MV53" s="11">
        <v>2</v>
      </c>
      <c r="MW53" s="11">
        <v>2</v>
      </c>
      <c r="MX53" s="11">
        <v>5</v>
      </c>
      <c r="MY53" s="37">
        <f>IF(NB53="","",(VLOOKUP(NB53,Dane!$A$2:$B$10,2)+2*MZ53+NA53)*MY$6)</f>
        <v>12</v>
      </c>
      <c r="MZ53" s="11">
        <v>1</v>
      </c>
      <c r="NA53" s="11">
        <v>2</v>
      </c>
      <c r="NB53" s="11">
        <v>0</v>
      </c>
      <c r="NC53" s="37">
        <f>IF(NF53="","",(VLOOKUP(NF53,Dane!$A$2:$B$10,2)+2*ND53+NE53)*NC$6)</f>
        <v>16.5</v>
      </c>
      <c r="ND53" s="11">
        <v>1</v>
      </c>
      <c r="NE53" s="11">
        <v>2</v>
      </c>
      <c r="NF53" s="11">
        <v>7</v>
      </c>
      <c r="NG53" s="37" t="str">
        <f>IF(NJ53="","",(VLOOKUP(NJ53,Dane!$A$2:$B$10,2)+2*NH53+NI53)*NG$6)</f>
        <v/>
      </c>
      <c r="NH53" s="10"/>
      <c r="NI53" s="10"/>
      <c r="NJ53" s="10"/>
      <c r="NK53" s="37" t="str">
        <f>IF(NN53="","",(VLOOKUP(NN53,Dane!$A$2:$B$10,2)+2*NL53+NM53)*NK$6)</f>
        <v/>
      </c>
      <c r="NL53" s="10"/>
      <c r="NM53" s="10"/>
      <c r="NN53" s="10"/>
      <c r="NO53" s="37" t="str">
        <f>IF(NR53="","",(VLOOKUP(NR53,Dane!$A$2:$B$10,2)+2*NP53+NQ53)*NO$6)</f>
        <v/>
      </c>
      <c r="NP53" s="10"/>
      <c r="NQ53" s="10"/>
      <c r="NR53" s="10"/>
      <c r="NS53" s="37" t="str">
        <f>IF(NV53="","",(VLOOKUP(NV53,Dane!$A$2:$B$10,2)+2*NT53+NU53)*NS$6)</f>
        <v/>
      </c>
      <c r="NT53" s="10"/>
      <c r="NU53" s="10"/>
      <c r="NV53" s="13"/>
    </row>
    <row r="54" spans="1:386" x14ac:dyDescent="0.25">
      <c r="A54" s="6">
        <v>48</v>
      </c>
      <c r="B54" s="7" t="s">
        <v>253</v>
      </c>
      <c r="C54" s="8">
        <v>2007</v>
      </c>
      <c r="D54" s="54" t="str">
        <f>VLOOKUP(C54,Dane!$A$17:$B$34,2)</f>
        <v>funny młodszy</v>
      </c>
      <c r="E54" s="43" t="s">
        <v>254</v>
      </c>
      <c r="F54" s="49">
        <f t="shared" si="153"/>
        <v>83</v>
      </c>
      <c r="G54" s="47">
        <f t="shared" si="228"/>
        <v>34.5</v>
      </c>
      <c r="H54" s="47">
        <f t="shared" si="228"/>
        <v>28.5</v>
      </c>
      <c r="I54" s="47">
        <f t="shared" si="228"/>
        <v>14</v>
      </c>
      <c r="J54" s="47">
        <f t="shared" si="228"/>
        <v>6</v>
      </c>
      <c r="K54" s="47" t="str">
        <f t="shared" si="228"/>
        <v/>
      </c>
      <c r="L54" s="47" t="str">
        <f t="shared" si="228"/>
        <v/>
      </c>
      <c r="M54" s="47" t="str">
        <f t="shared" si="228"/>
        <v/>
      </c>
      <c r="N54" s="47" t="str">
        <f t="shared" si="228"/>
        <v/>
      </c>
      <c r="O54" s="47" t="str">
        <f t="shared" si="228"/>
        <v/>
      </c>
      <c r="P54" s="47" t="str">
        <f t="shared" si="228"/>
        <v/>
      </c>
      <c r="Q54" s="45" t="str">
        <f t="shared" si="154"/>
        <v/>
      </c>
      <c r="R54" s="39" t="str">
        <f t="shared" si="155"/>
        <v/>
      </c>
      <c r="S54" s="39" t="str">
        <f t="shared" si="156"/>
        <v/>
      </c>
      <c r="T54" s="39" t="str">
        <f t="shared" si="157"/>
        <v/>
      </c>
      <c r="U54" s="39" t="str">
        <f t="shared" si="158"/>
        <v/>
      </c>
      <c r="V54" s="39" t="str">
        <f t="shared" si="159"/>
        <v/>
      </c>
      <c r="W54" s="39" t="str">
        <f t="shared" si="160"/>
        <v/>
      </c>
      <c r="X54" s="39" t="str">
        <f t="shared" si="161"/>
        <v/>
      </c>
      <c r="Y54" s="39" t="str">
        <f t="shared" si="162"/>
        <v/>
      </c>
      <c r="Z54" s="39" t="str">
        <f t="shared" si="163"/>
        <v/>
      </c>
      <c r="AA54" s="39" t="str">
        <f t="shared" si="164"/>
        <v/>
      </c>
      <c r="AB54" s="39" t="str">
        <f t="shared" si="165"/>
        <v/>
      </c>
      <c r="AC54" s="39" t="str">
        <f t="shared" si="166"/>
        <v/>
      </c>
      <c r="AD54" s="39" t="str">
        <f t="shared" si="167"/>
        <v/>
      </c>
      <c r="AE54" s="39" t="str">
        <f t="shared" si="168"/>
        <v/>
      </c>
      <c r="AF54" s="39" t="str">
        <f t="shared" si="169"/>
        <v/>
      </c>
      <c r="AG54" s="39" t="str">
        <f t="shared" si="170"/>
        <v/>
      </c>
      <c r="AH54" s="39" t="str">
        <f t="shared" si="171"/>
        <v/>
      </c>
      <c r="AI54" s="39" t="str">
        <f t="shared" si="172"/>
        <v/>
      </c>
      <c r="AJ54" s="39" t="str">
        <f t="shared" si="173"/>
        <v/>
      </c>
      <c r="AK54" s="39" t="str">
        <f t="shared" si="174"/>
        <v/>
      </c>
      <c r="AL54" s="39" t="str">
        <f t="shared" si="175"/>
        <v/>
      </c>
      <c r="AM54" s="39" t="str">
        <f t="shared" si="176"/>
        <v/>
      </c>
      <c r="AN54" s="39" t="str">
        <f t="shared" si="177"/>
        <v/>
      </c>
      <c r="AO54" s="39" t="str">
        <f t="shared" si="178"/>
        <v/>
      </c>
      <c r="AP54" s="39" t="str">
        <f t="shared" si="179"/>
        <v/>
      </c>
      <c r="AQ54" s="39" t="str">
        <f t="shared" si="180"/>
        <v/>
      </c>
      <c r="AR54" s="39" t="str">
        <f t="shared" si="181"/>
        <v/>
      </c>
      <c r="AS54" s="39" t="str">
        <f t="shared" si="182"/>
        <v/>
      </c>
      <c r="AT54" s="39" t="str">
        <f t="shared" si="183"/>
        <v/>
      </c>
      <c r="AU54" s="39" t="str">
        <f t="shared" si="184"/>
        <v/>
      </c>
      <c r="AV54" s="39" t="str">
        <f t="shared" si="185"/>
        <v/>
      </c>
      <c r="AW54" s="39" t="str">
        <f t="shared" si="186"/>
        <v/>
      </c>
      <c r="AX54" s="39" t="str">
        <f t="shared" si="187"/>
        <v/>
      </c>
      <c r="AY54" s="39" t="str">
        <f t="shared" si="188"/>
        <v/>
      </c>
      <c r="AZ54" s="39" t="str">
        <f t="shared" si="189"/>
        <v/>
      </c>
      <c r="BA54" s="39" t="str">
        <f t="shared" si="190"/>
        <v/>
      </c>
      <c r="BB54" s="39" t="str">
        <f t="shared" si="191"/>
        <v/>
      </c>
      <c r="BC54" s="39" t="str">
        <f t="shared" si="192"/>
        <v/>
      </c>
      <c r="BD54" s="39" t="str">
        <f t="shared" si="193"/>
        <v/>
      </c>
      <c r="BE54" s="39" t="str">
        <f t="shared" si="194"/>
        <v/>
      </c>
      <c r="BF54" s="39" t="str">
        <f t="shared" si="195"/>
        <v/>
      </c>
      <c r="BG54" s="39">
        <f t="shared" si="196"/>
        <v>34.5</v>
      </c>
      <c r="BH54" s="39" t="str">
        <f t="shared" si="197"/>
        <v/>
      </c>
      <c r="BI54" s="39" t="str">
        <f t="shared" si="198"/>
        <v/>
      </c>
      <c r="BJ54" s="39" t="str">
        <f t="shared" si="199"/>
        <v/>
      </c>
      <c r="BK54" s="39" t="str">
        <f t="shared" si="200"/>
        <v/>
      </c>
      <c r="BL54" s="39">
        <f t="shared" si="201"/>
        <v>6</v>
      </c>
      <c r="BM54" s="39" t="str">
        <f t="shared" si="202"/>
        <v/>
      </c>
      <c r="BN54" s="39" t="str">
        <f t="shared" si="203"/>
        <v/>
      </c>
      <c r="BO54" s="39" t="str">
        <f t="shared" si="204"/>
        <v/>
      </c>
      <c r="BP54" s="39">
        <f t="shared" si="205"/>
        <v>14</v>
      </c>
      <c r="BQ54" s="39" t="str">
        <f t="shared" si="206"/>
        <v/>
      </c>
      <c r="BR54" s="39" t="str">
        <f t="shared" si="207"/>
        <v/>
      </c>
      <c r="BS54" s="39" t="str">
        <f t="shared" si="208"/>
        <v/>
      </c>
      <c r="BT54" s="39" t="str">
        <f t="shared" si="209"/>
        <v/>
      </c>
      <c r="BU54" s="39" t="str">
        <f t="shared" si="210"/>
        <v/>
      </c>
      <c r="BV54" s="39" t="str">
        <f t="shared" si="211"/>
        <v/>
      </c>
      <c r="BW54" s="39" t="str">
        <f t="shared" si="212"/>
        <v/>
      </c>
      <c r="BX54" s="39" t="str">
        <f t="shared" si="213"/>
        <v/>
      </c>
      <c r="BY54" s="39" t="str">
        <f t="shared" si="214"/>
        <v/>
      </c>
      <c r="BZ54" s="39" t="str">
        <f t="shared" si="215"/>
        <v/>
      </c>
      <c r="CA54" s="39" t="str">
        <f t="shared" si="216"/>
        <v/>
      </c>
      <c r="CB54" s="39" t="str">
        <f t="shared" si="217"/>
        <v/>
      </c>
      <c r="CC54" s="39" t="str">
        <f t="shared" si="218"/>
        <v/>
      </c>
      <c r="CD54" s="39" t="str">
        <f t="shared" si="219"/>
        <v/>
      </c>
      <c r="CE54" s="39" t="str">
        <f t="shared" si="220"/>
        <v/>
      </c>
      <c r="CF54" s="39" t="str">
        <f t="shared" si="221"/>
        <v/>
      </c>
      <c r="CG54" s="39">
        <f t="shared" si="222"/>
        <v>28.5</v>
      </c>
      <c r="CH54" s="39" t="str">
        <f t="shared" si="223"/>
        <v/>
      </c>
      <c r="CI54" s="39" t="str">
        <f t="shared" si="224"/>
        <v/>
      </c>
      <c r="CJ54" s="39" t="str">
        <f t="shared" si="225"/>
        <v/>
      </c>
      <c r="CK54" s="39" t="str">
        <f t="shared" si="226"/>
        <v/>
      </c>
      <c r="CL54" s="39" t="str">
        <f t="shared" si="227"/>
        <v/>
      </c>
      <c r="CM54" s="37" t="str">
        <f>IF(CP54="","",(VLOOKUP(CP54,Dane!$A$2:$B$10,2)+2*CN54+CO54)*CM$6)</f>
        <v/>
      </c>
      <c r="CN54" s="10"/>
      <c r="CO54" s="10"/>
      <c r="CP54" s="10"/>
      <c r="CQ54" s="37" t="str">
        <f>IF(CT54="","",(VLOOKUP(CT54,Dane!$A$2:$B$10,2)+2*CR54+CS54)*CQ$6)</f>
        <v/>
      </c>
      <c r="CR54" s="10"/>
      <c r="CS54" s="10"/>
      <c r="CT54" s="10"/>
      <c r="CU54" s="37" t="str">
        <f>IF(CX54="","",(VLOOKUP(CX54,Dane!$A$2:$B$10,2)+2*CV54+CW54)*CU$6)</f>
        <v/>
      </c>
      <c r="CV54" s="10"/>
      <c r="CW54" s="10"/>
      <c r="CX54" s="10"/>
      <c r="CY54" s="37" t="str">
        <f>IF(DB54="","",(VLOOKUP(DB54,Dane!$A$2:$B$10,2)+2*CZ54+DA54)*CY$6)</f>
        <v/>
      </c>
      <c r="CZ54" s="10"/>
      <c r="DA54" s="10"/>
      <c r="DB54" s="10"/>
      <c r="DC54" s="37" t="str">
        <f>IF(DF54="","",(VLOOKUP(DF54,Dane!$A$2:$B$10,2)+2*DD54+DE54)*DC$6)</f>
        <v/>
      </c>
      <c r="DD54" s="10"/>
      <c r="DE54" s="10"/>
      <c r="DF54" s="10"/>
      <c r="DG54" s="37" t="str">
        <f>IF(DJ54="","",(VLOOKUP(DJ54,Dane!$A$2:$B$10,2)+2*DH54+DI54)*DG$6)</f>
        <v/>
      </c>
      <c r="DH54" s="10"/>
      <c r="DI54" s="10"/>
      <c r="DJ54" s="10"/>
      <c r="DK54" s="37" t="str">
        <f>IF(DN54="","",(VLOOKUP(DN54,Dane!$A$2:$B$10,2)+2*DL54+DM54)*DK$6)</f>
        <v/>
      </c>
      <c r="DL54" s="10"/>
      <c r="DM54" s="10"/>
      <c r="DN54" s="10"/>
      <c r="DO54" s="37" t="str">
        <f>IF(DR54="","",(VLOOKUP(DR54,Dane!$A$2:$B$10,2)+2*DP54+DQ54)*DO$6)</f>
        <v/>
      </c>
      <c r="DP54" s="10"/>
      <c r="DQ54" s="10"/>
      <c r="DR54" s="10"/>
      <c r="DS54" s="37" t="str">
        <f>IF(DV54="","",(VLOOKUP(DV54,Dane!$A$2:$B$10,2)+2*DT54+DU54)*DS$6)</f>
        <v/>
      </c>
      <c r="DT54" s="10"/>
      <c r="DU54" s="10"/>
      <c r="DV54" s="10"/>
      <c r="DW54" s="37" t="str">
        <f>IF(DZ54="","",(VLOOKUP(DZ54,Dane!$A$2:$B$10,2)+2*DX54+DY54)*DW$6)</f>
        <v/>
      </c>
      <c r="DX54" s="10"/>
      <c r="DY54" s="10"/>
      <c r="DZ54" s="10"/>
      <c r="EA54" s="37" t="str">
        <f>IF(ED54="","",(VLOOKUP(ED54,Dane!$A$2:$B$10,2)+2*EB54+EC54)*EA$6)</f>
        <v/>
      </c>
      <c r="EB54" s="10"/>
      <c r="EC54" s="10"/>
      <c r="ED54" s="10"/>
      <c r="EE54" s="37" t="str">
        <f>IF(EH54="","",(VLOOKUP(EH54,Dane!$A$2:$B$10,2)+2*EF54+EG54)*EE$6)</f>
        <v/>
      </c>
      <c r="EF54" s="10"/>
      <c r="EG54" s="10"/>
      <c r="EH54" s="10"/>
      <c r="EI54" s="37" t="str">
        <f>IF(EL54="","",(VLOOKUP(EL54,Dane!$A$2:$B$10,2)+2*EJ54+EK54)*EI$6)</f>
        <v/>
      </c>
      <c r="EJ54" s="10"/>
      <c r="EK54" s="10"/>
      <c r="EL54" s="10"/>
      <c r="EM54" s="37" t="str">
        <f>IF(EP54="","",(VLOOKUP(EP54,Dane!$A$2:$B$10,2)+2*EN54+EO54)*EM$6)</f>
        <v/>
      </c>
      <c r="EN54" s="10"/>
      <c r="EO54" s="10"/>
      <c r="EP54" s="10"/>
      <c r="EQ54" s="37" t="str">
        <f>IF(ET54="","",(VLOOKUP(ET54,Dane!$A$2:$B$10,2)+2*ER54+ES54)*EQ$6)</f>
        <v/>
      </c>
      <c r="ER54" s="10"/>
      <c r="ES54" s="10"/>
      <c r="ET54" s="10"/>
      <c r="EU54" s="37" t="str">
        <f>IF(EX54="","",(VLOOKUP(EX54,Dane!$A$2:$B$10,2)+2*EV54+EW54)*EU$6)</f>
        <v/>
      </c>
      <c r="EV54" s="10"/>
      <c r="EW54" s="10"/>
      <c r="EX54" s="10"/>
      <c r="EY54" s="37" t="str">
        <f>IF(FB54="","",(VLOOKUP(FB54,Dane!$A$2:$B$10,2)+2*EZ54+FA54)*EY$6)</f>
        <v/>
      </c>
      <c r="EZ54" s="10"/>
      <c r="FA54" s="10"/>
      <c r="FB54" s="10"/>
      <c r="FC54" s="37" t="str">
        <f>IF(FF54="","",(VLOOKUP(FF54,Dane!$A$2:$B$10,2)+2*FD54+FE54)*FC$6)</f>
        <v/>
      </c>
      <c r="FD54" s="10"/>
      <c r="FE54" s="10"/>
      <c r="FF54" s="10"/>
      <c r="FG54" s="37" t="str">
        <f>IF(FJ54="","",(VLOOKUP(FJ54,Dane!$A$2:$B$10,2)+2*FH54+FI54)*FG$6)</f>
        <v/>
      </c>
      <c r="FH54" s="10"/>
      <c r="FI54" s="10"/>
      <c r="FJ54" s="10"/>
      <c r="FK54" s="37" t="str">
        <f>IF(FN54="","",(VLOOKUP(FN54,Dane!$A$2:$B$10,2)+2*FL54+FM54)*FK$6)</f>
        <v/>
      </c>
      <c r="FL54" s="10"/>
      <c r="FM54" s="10"/>
      <c r="FN54" s="10"/>
      <c r="FO54" s="37" t="str">
        <f>IF(FR54="","",(VLOOKUP(FR54,Dane!$A$2:$B$10,2)+2*FP54+FQ54)*FO$6)</f>
        <v/>
      </c>
      <c r="FP54" s="10"/>
      <c r="FQ54" s="10"/>
      <c r="FR54" s="10"/>
      <c r="FS54" s="37" t="str">
        <f>IF(FV54="","",(VLOOKUP(FV54,Dane!$A$2:$B$10,2)+2*FT54+FU54)*FS$6)</f>
        <v/>
      </c>
      <c r="FT54" s="10"/>
      <c r="FU54" s="10"/>
      <c r="FV54" s="10"/>
      <c r="FW54" s="37" t="str">
        <f>IF(FZ54="","",(VLOOKUP(FZ54,Dane!$A$2:$B$10,2)+2*FX54+FY54)*FW$6)</f>
        <v/>
      </c>
      <c r="FX54" s="10"/>
      <c r="FY54" s="10"/>
      <c r="FZ54" s="10"/>
      <c r="GA54" s="37" t="str">
        <f>IF(GD54="","",(VLOOKUP(GD54,Dane!$A$2:$B$10,2)+2*GB54+GC54)*GA$6)</f>
        <v/>
      </c>
      <c r="GB54" s="10"/>
      <c r="GC54" s="10"/>
      <c r="GD54" s="10"/>
      <c r="GE54" s="37" t="str">
        <f>IF(GH54="","",(VLOOKUP(GH54,Dane!$A$2:$B$10,2)+2*GF54+GG54)*GE$6)</f>
        <v/>
      </c>
      <c r="GF54" s="10"/>
      <c r="GG54" s="10"/>
      <c r="GH54" s="10"/>
      <c r="GI54" s="37" t="str">
        <f>IF(GL54="","",(VLOOKUP(GL54,Dane!$A$2:$B$10,2)+2*GJ54+GK54)*GI$6)</f>
        <v/>
      </c>
      <c r="GJ54" s="10"/>
      <c r="GK54" s="10"/>
      <c r="GL54" s="10"/>
      <c r="GM54" s="37" t="str">
        <f>IF(GP54="","",(VLOOKUP(GP54,Dane!$A$2:$B$10,2)+2*GN54+GO54)*GM$6)</f>
        <v/>
      </c>
      <c r="GN54" s="10"/>
      <c r="GO54" s="10"/>
      <c r="GP54" s="10"/>
      <c r="GQ54" s="37" t="str">
        <f>IF(GT54="","",(VLOOKUP(GT54,Dane!$A$2:$B$10,2)+2*GR54+GS54)*GQ$6)</f>
        <v/>
      </c>
      <c r="GR54" s="10"/>
      <c r="GS54" s="10"/>
      <c r="GT54" s="10"/>
      <c r="GU54" s="37" t="str">
        <f>IF(GX54="","",(VLOOKUP(GX54,Dane!$A$2:$B$10,2)+2*GV54+GW54)*GU$6)</f>
        <v/>
      </c>
      <c r="GV54" s="10"/>
      <c r="GW54" s="10"/>
      <c r="GX54" s="10"/>
      <c r="GY54" s="37" t="str">
        <f>IF(HB54="","",(VLOOKUP(HB54,Dane!$A$2:$B$10,2)+2*GZ54+HA54)*GY$6)</f>
        <v/>
      </c>
      <c r="GZ54" s="10"/>
      <c r="HA54" s="10"/>
      <c r="HB54" s="10"/>
      <c r="HC54" s="37" t="str">
        <f>IF(HF54="","",(VLOOKUP(HF54,Dane!$A$2:$B$10,2)+2*HD54+HE54)*HC$6)</f>
        <v/>
      </c>
      <c r="HD54" s="10"/>
      <c r="HE54" s="10"/>
      <c r="HF54" s="10"/>
      <c r="HG54" s="37" t="str">
        <f>IF(HJ54="","",(VLOOKUP(HJ54,Dane!$A$2:$B$10,2)+2*HH54+HI54)*HG$6)</f>
        <v/>
      </c>
      <c r="HH54" s="10"/>
      <c r="HI54" s="10"/>
      <c r="HJ54" s="10"/>
      <c r="HK54" s="37" t="str">
        <f>IF(HN54="","",(VLOOKUP(HN54,Dane!$A$2:$B$10,2)+2*HL54+HM54)*HK$6)</f>
        <v/>
      </c>
      <c r="HL54" s="10"/>
      <c r="HM54" s="10"/>
      <c r="HN54" s="10"/>
      <c r="HO54" s="37" t="str">
        <f>IF(HR54="","",(VLOOKUP(HR54,Dane!$A$2:$B$10,2)+2*HP54+HQ54)*HO$6)</f>
        <v/>
      </c>
      <c r="HP54" s="10"/>
      <c r="HQ54" s="10"/>
      <c r="HR54" s="10"/>
      <c r="HS54" s="37" t="str">
        <f>IF(HV54="","",(VLOOKUP(HV54,Dane!$A$2:$B$10,2)+2*HT54+HU54)*HS$6)</f>
        <v/>
      </c>
      <c r="HT54" s="10"/>
      <c r="HU54" s="10"/>
      <c r="HV54" s="10"/>
      <c r="HW54" s="37" t="str">
        <f>IF(HZ54="","",(VLOOKUP(HZ54,Dane!$A$2:$B$10,2)+2*HX54+HY54)*HW$6)</f>
        <v/>
      </c>
      <c r="HX54" s="10"/>
      <c r="HY54" s="10"/>
      <c r="HZ54" s="10"/>
      <c r="IA54" s="37" t="str">
        <f>IF(ID54="","",(VLOOKUP(ID54,Dane!$A$2:$B$10,2)+2*IB54+IC54)*IA$6)</f>
        <v/>
      </c>
      <c r="IB54" s="10"/>
      <c r="IC54" s="10"/>
      <c r="ID54" s="10"/>
      <c r="IE54" s="37" t="str">
        <f>IF(IH54="","",(VLOOKUP(IH54,Dane!$A$2:$B$10,2)+2*IF54+IG54)*IE$6)</f>
        <v/>
      </c>
      <c r="IF54" s="10"/>
      <c r="IG54" s="10"/>
      <c r="IH54" s="10"/>
      <c r="II54" s="37" t="str">
        <f>IF(IL54="","",(VLOOKUP(IL54,Dane!$A$2:$B$10,2)+2*IJ54+IK54)*II$6)</f>
        <v/>
      </c>
      <c r="IJ54" s="10"/>
      <c r="IK54" s="10"/>
      <c r="IL54" s="10"/>
      <c r="IM54" s="37" t="str">
        <f>IF(IP54="","",(VLOOKUP(IP54,Dane!$A$2:$B$10,2)+2*IN54+IO54)*IM$6)</f>
        <v/>
      </c>
      <c r="IN54" s="10"/>
      <c r="IO54" s="10"/>
      <c r="IP54" s="10"/>
      <c r="IQ54" s="37" t="str">
        <f>IF(IT54="","",(VLOOKUP(IT54,Dane!$A$2:$B$10,2)+2*IR54+IS54)*IQ$6)</f>
        <v/>
      </c>
      <c r="IR54" s="10"/>
      <c r="IS54" s="10"/>
      <c r="IT54" s="10"/>
      <c r="IU54" s="37" t="str">
        <f>IF(IX54="","",(VLOOKUP(IX54,Dane!$A$2:$B$10,2)+2*IV54+IW54)*IU$6)</f>
        <v/>
      </c>
      <c r="IV54" s="10"/>
      <c r="IW54" s="10"/>
      <c r="IX54" s="10"/>
      <c r="IY54" s="37">
        <f>IF(JB54="","",(VLOOKUP(JB54,Dane!$A$2:$B$10,2)+2*IZ54+JA54)*IY$6)</f>
        <v>34.5</v>
      </c>
      <c r="IZ54" s="11">
        <v>2</v>
      </c>
      <c r="JA54" s="11">
        <v>2</v>
      </c>
      <c r="JB54" s="11">
        <v>3</v>
      </c>
      <c r="JC54" s="37" t="str">
        <f>IF(JF54="","",(VLOOKUP(JF54,Dane!$A$2:$B$10,2)+2*JD54+JE54)*JC$6)</f>
        <v/>
      </c>
      <c r="JD54" s="10"/>
      <c r="JE54" s="10"/>
      <c r="JF54" s="10"/>
      <c r="JG54" s="37" t="str">
        <f>IF(JJ54="","",(VLOOKUP(JJ54,Dane!$A$2:$B$10,2)+2*JH54+JI54)*JG$6)</f>
        <v/>
      </c>
      <c r="JH54" s="10"/>
      <c r="JI54" s="10"/>
      <c r="JJ54" s="10"/>
      <c r="JK54" s="37" t="str">
        <f>IF(JN54="","",(VLOOKUP(JN54,Dane!$A$2:$B$10,2)+2*JL54+JM54)*JK$6)</f>
        <v/>
      </c>
      <c r="JL54" s="10"/>
      <c r="JM54" s="10"/>
      <c r="JN54" s="10"/>
      <c r="JO54" s="37" t="str">
        <f>IF(JR54="","",(VLOOKUP(JR54,Dane!$A$2:$B$10,2)+2*JP54+JQ54)*JO$6)</f>
        <v/>
      </c>
      <c r="JP54" s="10"/>
      <c r="JQ54" s="10"/>
      <c r="JR54" s="10"/>
      <c r="JS54" s="37">
        <f>IF(JV54="","",(VLOOKUP(JV54,Dane!$A$2:$B$10,2)+2*JT54+JU54)*JS$6)</f>
        <v>6</v>
      </c>
      <c r="JT54" s="11">
        <v>0</v>
      </c>
      <c r="JU54" s="11">
        <v>2</v>
      </c>
      <c r="JV54" s="11">
        <v>0</v>
      </c>
      <c r="JW54" s="37" t="str">
        <f>IF(JZ54="","",(VLOOKUP(JZ54,Dane!$A$2:$B$10,2)+2*JX54+JY54)*JW$6)</f>
        <v/>
      </c>
      <c r="JX54" s="10"/>
      <c r="JY54" s="10"/>
      <c r="JZ54" s="10"/>
      <c r="KA54" s="37" t="str">
        <f>IF(KD54="","",(VLOOKUP(KD54,Dane!$A$2:$B$10,2)+2*KB54+KC54)*KA$6)</f>
        <v/>
      </c>
      <c r="KB54" s="10"/>
      <c r="KC54" s="10"/>
      <c r="KD54" s="10"/>
      <c r="KE54" s="37" t="str">
        <f>IF(KH54="","",(VLOOKUP(KH54,Dane!$A$2:$B$10,2)+2*KF54+KG54)*KE$6)</f>
        <v/>
      </c>
      <c r="KF54" s="10"/>
      <c r="KG54" s="10"/>
      <c r="KH54" s="10"/>
      <c r="KI54" s="37">
        <f>IF(KL54="","",(VLOOKUP(KL54,Dane!$A$2:$B$10,2)+2*KJ54+KK54)*KI$6)</f>
        <v>14</v>
      </c>
      <c r="KJ54" s="11">
        <v>3</v>
      </c>
      <c r="KK54" s="11">
        <v>1</v>
      </c>
      <c r="KL54" s="11">
        <v>2</v>
      </c>
      <c r="KM54" s="37" t="str">
        <f>IF(KP54="","",(VLOOKUP(KP54,Dane!$A$2:$B$10,2)+2*KN54+KO54)*KM$6)</f>
        <v/>
      </c>
      <c r="KN54" s="10"/>
      <c r="KO54" s="10"/>
      <c r="KP54" s="10"/>
      <c r="KQ54" s="37" t="str">
        <f>IF(KT54="","",(VLOOKUP(KT54,Dane!$A$2:$B$10,2)+2*KR54+KS54)*KQ$6)</f>
        <v/>
      </c>
      <c r="KR54" s="10"/>
      <c r="KS54" s="10"/>
      <c r="KT54" s="10"/>
      <c r="KU54" s="37" t="str">
        <f>IF(KX54="","",(VLOOKUP(KX54,Dane!$A$2:$B$10,2)+2*KV54+KW54)*KU$6)</f>
        <v/>
      </c>
      <c r="KV54" s="10"/>
      <c r="KW54" s="10"/>
      <c r="KX54" s="10"/>
      <c r="KY54" s="37" t="str">
        <f>IF(LB54="","",(VLOOKUP(LB54,Dane!$A$2:$B$10,2)+2*KZ54+LA54)*KY$6)</f>
        <v/>
      </c>
      <c r="KZ54" s="10"/>
      <c r="LA54" s="10"/>
      <c r="LB54" s="10"/>
      <c r="LC54" s="37" t="str">
        <f>IF(LF54="","",(VLOOKUP(LF54,Dane!$A$2:$B$10,2)+2*LD54+LE54)*LC$6)</f>
        <v/>
      </c>
      <c r="LD54" s="10"/>
      <c r="LE54" s="10"/>
      <c r="LF54" s="10"/>
      <c r="LG54" s="37" t="str">
        <f>IF(LJ54="","",(VLOOKUP(LJ54,Dane!$A$2:$B$10,2)+2*LH54+LI54)*LG$6)</f>
        <v/>
      </c>
      <c r="LH54" s="10"/>
      <c r="LI54" s="10"/>
      <c r="LJ54" s="10"/>
      <c r="LK54" s="37" t="str">
        <f>IF(LN54="","",(VLOOKUP(LN54,Dane!$A$2:$B$10,2)+2*LL54+LM54)*LK$6)</f>
        <v/>
      </c>
      <c r="LL54" s="10"/>
      <c r="LM54" s="10"/>
      <c r="LN54" s="10"/>
      <c r="LO54" s="37" t="str">
        <f>IF(LR54="","",(VLOOKUP(LR54,Dane!$A$2:$B$10,2)+2*LP54+LQ54)*LO$6)</f>
        <v/>
      </c>
      <c r="LP54" s="10"/>
      <c r="LQ54" s="10"/>
      <c r="LR54" s="10"/>
      <c r="LS54" s="37" t="str">
        <f>IF(LV54="","",(VLOOKUP(LV54,Dane!$A$2:$B$10,2)+2*LT54+LU54)*LS$6)</f>
        <v/>
      </c>
      <c r="LT54" s="10"/>
      <c r="LU54" s="10"/>
      <c r="LV54" s="10"/>
      <c r="LW54" s="37" t="str">
        <f>IF(LZ54="","",(VLOOKUP(LZ54,Dane!$A$2:$B$10,2)+2*LX54+LY54)*LW$6)</f>
        <v/>
      </c>
      <c r="LX54" s="10"/>
      <c r="LY54" s="10"/>
      <c r="LZ54" s="10"/>
      <c r="MA54" s="37" t="str">
        <f>IF(MD54="","",(VLOOKUP(MD54,Dane!$A$2:$B$10,2)+2*MB54+MC54)*MA$6)</f>
        <v/>
      </c>
      <c r="MB54" s="10"/>
      <c r="MC54" s="10"/>
      <c r="MD54" s="10"/>
      <c r="ME54" s="37" t="str">
        <f>IF(MH54="","",(VLOOKUP(MH54,Dane!$A$2:$B$10,2)+2*MF54+MG54)*ME$6)</f>
        <v/>
      </c>
      <c r="MF54" s="10"/>
      <c r="MG54" s="10"/>
      <c r="MH54" s="10"/>
      <c r="MI54" s="37" t="str">
        <f>IF(ML54="","",(VLOOKUP(ML54,Dane!$A$2:$B$10,2)+2*MJ54+MK54)*MI$6)</f>
        <v/>
      </c>
      <c r="MJ54" s="10"/>
      <c r="MK54" s="10"/>
      <c r="ML54" s="10"/>
      <c r="MM54" s="37" t="str">
        <f>IF(MP54="","",(VLOOKUP(MP54,Dane!$A$2:$B$10,2)+2*MN54+MO54)*MM$6)</f>
        <v/>
      </c>
      <c r="MN54" s="10"/>
      <c r="MO54" s="10"/>
      <c r="MP54" s="10"/>
      <c r="MQ54" s="37" t="str">
        <f>IF(MT54="","",(VLOOKUP(MT54,Dane!$A$2:$B$10,2)+2*MR54+MS54)*MQ$6)</f>
        <v/>
      </c>
      <c r="MR54" s="10"/>
      <c r="MS54" s="10"/>
      <c r="MT54" s="10"/>
      <c r="MU54" s="37" t="str">
        <f>IF(MX54="","",(VLOOKUP(MX54,Dane!$A$2:$B$10,2)+2*MV54+MW54)*MU$6)</f>
        <v/>
      </c>
      <c r="MV54" s="10"/>
      <c r="MW54" s="10"/>
      <c r="MX54" s="10"/>
      <c r="MY54" s="37">
        <f>IF(NB54="","",(VLOOKUP(NB54,Dane!$A$2:$B$10,2)+2*MZ54+NA54)*MY$6)</f>
        <v>28.5</v>
      </c>
      <c r="MZ54" s="11">
        <v>2</v>
      </c>
      <c r="NA54" s="11">
        <v>2</v>
      </c>
      <c r="NB54" s="11">
        <v>5</v>
      </c>
      <c r="NC54" s="37" t="str">
        <f>IF(NF54="","",(VLOOKUP(NF54,Dane!$A$2:$B$10,2)+2*ND54+NE54)*NC$6)</f>
        <v/>
      </c>
      <c r="ND54" s="10"/>
      <c r="NE54" s="10"/>
      <c r="NF54" s="10"/>
      <c r="NG54" s="37" t="str">
        <f>IF(NJ54="","",(VLOOKUP(NJ54,Dane!$A$2:$B$10,2)+2*NH54+NI54)*NG$6)</f>
        <v/>
      </c>
      <c r="NH54" s="10"/>
      <c r="NI54" s="10"/>
      <c r="NJ54" s="10"/>
      <c r="NK54" s="37" t="str">
        <f>IF(NN54="","",(VLOOKUP(NN54,Dane!$A$2:$B$10,2)+2*NL54+NM54)*NK$6)</f>
        <v/>
      </c>
      <c r="NL54" s="10"/>
      <c r="NM54" s="10"/>
      <c r="NN54" s="10"/>
      <c r="NO54" s="37" t="str">
        <f>IF(NR54="","",(VLOOKUP(NR54,Dane!$A$2:$B$10,2)+2*NP54+NQ54)*NO$6)</f>
        <v/>
      </c>
      <c r="NP54" s="10"/>
      <c r="NQ54" s="10"/>
      <c r="NR54" s="10"/>
      <c r="NS54" s="37" t="str">
        <f>IF(NV54="","",(VLOOKUP(NV54,Dane!$A$2:$B$10,2)+2*NT54+NU54)*NS$6)</f>
        <v/>
      </c>
      <c r="NT54" s="10"/>
      <c r="NU54" s="10"/>
      <c r="NV54" s="13"/>
    </row>
    <row r="55" spans="1:386" x14ac:dyDescent="0.25">
      <c r="A55" s="6">
        <v>49</v>
      </c>
      <c r="B55" s="7" t="s">
        <v>258</v>
      </c>
      <c r="C55" s="8">
        <v>2004</v>
      </c>
      <c r="D55" s="54" t="str">
        <f>VLOOKUP(C55,Dane!$A$17:$B$34,2)</f>
        <v>dziecko</v>
      </c>
      <c r="E55" s="43" t="s">
        <v>257</v>
      </c>
      <c r="F55" s="49">
        <f t="shared" si="153"/>
        <v>82.5</v>
      </c>
      <c r="G55" s="47">
        <f t="shared" si="228"/>
        <v>22.5</v>
      </c>
      <c r="H55" s="47">
        <f t="shared" si="228"/>
        <v>18</v>
      </c>
      <c r="I55" s="47">
        <f t="shared" si="228"/>
        <v>12</v>
      </c>
      <c r="J55" s="47">
        <f t="shared" si="228"/>
        <v>12</v>
      </c>
      <c r="K55" s="47">
        <f t="shared" si="228"/>
        <v>12</v>
      </c>
      <c r="L55" s="47">
        <f t="shared" si="228"/>
        <v>6</v>
      </c>
      <c r="M55" s="47" t="str">
        <f t="shared" si="228"/>
        <v/>
      </c>
      <c r="N55" s="47" t="str">
        <f t="shared" si="228"/>
        <v/>
      </c>
      <c r="O55" s="47" t="str">
        <f t="shared" si="228"/>
        <v/>
      </c>
      <c r="P55" s="47" t="str">
        <f t="shared" si="228"/>
        <v/>
      </c>
      <c r="Q55" s="45" t="str">
        <f t="shared" si="154"/>
        <v/>
      </c>
      <c r="R55" s="39" t="str">
        <f t="shared" si="155"/>
        <v/>
      </c>
      <c r="S55" s="39" t="str">
        <f t="shared" si="156"/>
        <v/>
      </c>
      <c r="T55" s="39" t="str">
        <f t="shared" si="157"/>
        <v/>
      </c>
      <c r="U55" s="39" t="str">
        <f t="shared" si="158"/>
        <v/>
      </c>
      <c r="V55" s="39">
        <f t="shared" si="159"/>
        <v>18</v>
      </c>
      <c r="W55" s="39" t="str">
        <f t="shared" si="160"/>
        <v/>
      </c>
      <c r="X55" s="39" t="str">
        <f t="shared" si="161"/>
        <v/>
      </c>
      <c r="Y55" s="39" t="str">
        <f t="shared" si="162"/>
        <v/>
      </c>
      <c r="Z55" s="39" t="str">
        <f t="shared" si="163"/>
        <v/>
      </c>
      <c r="AA55" s="39" t="str">
        <f t="shared" si="164"/>
        <v/>
      </c>
      <c r="AB55" s="39" t="str">
        <f t="shared" si="165"/>
        <v/>
      </c>
      <c r="AC55" s="39" t="str">
        <f t="shared" si="166"/>
        <v/>
      </c>
      <c r="AD55" s="39" t="str">
        <f t="shared" si="167"/>
        <v/>
      </c>
      <c r="AE55" s="39" t="str">
        <f t="shared" si="168"/>
        <v/>
      </c>
      <c r="AF55" s="39" t="str">
        <f t="shared" si="169"/>
        <v/>
      </c>
      <c r="AG55" s="39" t="str">
        <f t="shared" si="170"/>
        <v/>
      </c>
      <c r="AH55" s="39" t="str">
        <f t="shared" si="171"/>
        <v/>
      </c>
      <c r="AI55" s="39" t="str">
        <f t="shared" si="172"/>
        <v/>
      </c>
      <c r="AJ55" s="39" t="str">
        <f t="shared" si="173"/>
        <v/>
      </c>
      <c r="AK55" s="39" t="str">
        <f t="shared" si="174"/>
        <v/>
      </c>
      <c r="AL55" s="39" t="str">
        <f t="shared" si="175"/>
        <v/>
      </c>
      <c r="AM55" s="39" t="str">
        <f t="shared" si="176"/>
        <v/>
      </c>
      <c r="AN55" s="39" t="str">
        <f t="shared" si="177"/>
        <v/>
      </c>
      <c r="AO55" s="39" t="str">
        <f t="shared" si="178"/>
        <v/>
      </c>
      <c r="AP55" s="39" t="str">
        <f t="shared" si="179"/>
        <v/>
      </c>
      <c r="AQ55" s="39" t="str">
        <f t="shared" si="180"/>
        <v/>
      </c>
      <c r="AR55" s="39" t="str">
        <f t="shared" si="181"/>
        <v/>
      </c>
      <c r="AS55" s="39" t="str">
        <f t="shared" si="182"/>
        <v/>
      </c>
      <c r="AT55" s="39" t="str">
        <f t="shared" si="183"/>
        <v/>
      </c>
      <c r="AU55" s="39" t="str">
        <f t="shared" si="184"/>
        <v/>
      </c>
      <c r="AV55" s="39" t="str">
        <f t="shared" si="185"/>
        <v/>
      </c>
      <c r="AW55" s="39" t="str">
        <f t="shared" si="186"/>
        <v/>
      </c>
      <c r="AX55" s="39" t="str">
        <f t="shared" si="187"/>
        <v/>
      </c>
      <c r="AY55" s="39">
        <f t="shared" si="188"/>
        <v>22.5</v>
      </c>
      <c r="AZ55" s="39" t="str">
        <f t="shared" si="189"/>
        <v/>
      </c>
      <c r="BA55" s="39" t="str">
        <f t="shared" si="190"/>
        <v/>
      </c>
      <c r="BB55" s="39" t="str">
        <f t="shared" si="191"/>
        <v/>
      </c>
      <c r="BC55" s="39" t="str">
        <f t="shared" si="192"/>
        <v/>
      </c>
      <c r="BD55" s="39" t="str">
        <f t="shared" si="193"/>
        <v/>
      </c>
      <c r="BE55" s="39" t="str">
        <f t="shared" si="194"/>
        <v/>
      </c>
      <c r="BF55" s="39" t="str">
        <f t="shared" si="195"/>
        <v/>
      </c>
      <c r="BG55" s="39" t="str">
        <f t="shared" si="196"/>
        <v/>
      </c>
      <c r="BH55" s="39" t="str">
        <f t="shared" si="197"/>
        <v/>
      </c>
      <c r="BI55" s="39" t="str">
        <f t="shared" si="198"/>
        <v/>
      </c>
      <c r="BJ55" s="39" t="str">
        <f t="shared" si="199"/>
        <v/>
      </c>
      <c r="BK55" s="39" t="str">
        <f t="shared" si="200"/>
        <v/>
      </c>
      <c r="BL55" s="39">
        <f t="shared" si="201"/>
        <v>12</v>
      </c>
      <c r="BM55" s="39" t="str">
        <f t="shared" si="202"/>
        <v/>
      </c>
      <c r="BN55" s="39">
        <f t="shared" si="203"/>
        <v>12</v>
      </c>
      <c r="BO55" s="39" t="str">
        <f t="shared" si="204"/>
        <v/>
      </c>
      <c r="BP55" s="39" t="str">
        <f t="shared" si="205"/>
        <v/>
      </c>
      <c r="BQ55" s="39" t="str">
        <f t="shared" si="206"/>
        <v/>
      </c>
      <c r="BR55" s="39" t="str">
        <f t="shared" si="207"/>
        <v/>
      </c>
      <c r="BS55" s="39" t="str">
        <f t="shared" si="208"/>
        <v/>
      </c>
      <c r="BT55" s="39" t="str">
        <f t="shared" si="209"/>
        <v/>
      </c>
      <c r="BU55" s="39" t="str">
        <f t="shared" si="210"/>
        <v/>
      </c>
      <c r="BV55" s="39" t="str">
        <f t="shared" si="211"/>
        <v/>
      </c>
      <c r="BW55" s="39" t="str">
        <f t="shared" si="212"/>
        <v/>
      </c>
      <c r="BX55" s="39" t="str">
        <f t="shared" si="213"/>
        <v/>
      </c>
      <c r="BY55" s="39" t="str">
        <f t="shared" si="214"/>
        <v/>
      </c>
      <c r="BZ55" s="39" t="str">
        <f t="shared" si="215"/>
        <v/>
      </c>
      <c r="CA55" s="39" t="str">
        <f t="shared" si="216"/>
        <v/>
      </c>
      <c r="CB55" s="39" t="str">
        <f t="shared" si="217"/>
        <v/>
      </c>
      <c r="CC55" s="39" t="str">
        <f t="shared" si="218"/>
        <v/>
      </c>
      <c r="CD55" s="39" t="str">
        <f t="shared" si="219"/>
        <v/>
      </c>
      <c r="CE55" s="39" t="str">
        <f t="shared" si="220"/>
        <v/>
      </c>
      <c r="CF55" s="39" t="str">
        <f t="shared" si="221"/>
        <v/>
      </c>
      <c r="CG55" s="39">
        <f t="shared" si="222"/>
        <v>12</v>
      </c>
      <c r="CH55" s="39">
        <f t="shared" si="223"/>
        <v>6</v>
      </c>
      <c r="CI55" s="39" t="str">
        <f t="shared" si="224"/>
        <v/>
      </c>
      <c r="CJ55" s="39" t="str">
        <f t="shared" si="225"/>
        <v/>
      </c>
      <c r="CK55" s="39" t="str">
        <f t="shared" si="226"/>
        <v/>
      </c>
      <c r="CL55" s="39" t="str">
        <f t="shared" si="227"/>
        <v/>
      </c>
      <c r="CM55" s="37" t="str">
        <f>IF(CP55="","",(VLOOKUP(CP55,Dane!$A$2:$B$10,2)+2*CN55+CO55)*CM$6)</f>
        <v/>
      </c>
      <c r="CN55" s="10"/>
      <c r="CO55" s="10"/>
      <c r="CP55" s="10"/>
      <c r="CQ55" s="37" t="str">
        <f>IF(CT55="","",(VLOOKUP(CT55,Dane!$A$2:$B$10,2)+2*CR55+CS55)*CQ$6)</f>
        <v/>
      </c>
      <c r="CR55" s="10"/>
      <c r="CS55" s="10"/>
      <c r="CT55" s="10"/>
      <c r="CU55" s="37" t="str">
        <f>IF(CX55="","",(VLOOKUP(CX55,Dane!$A$2:$B$10,2)+2*CV55+CW55)*CU$6)</f>
        <v/>
      </c>
      <c r="CV55" s="10"/>
      <c r="CW55" s="10"/>
      <c r="CX55" s="10"/>
      <c r="CY55" s="37" t="str">
        <f>IF(DB55="","",(VLOOKUP(DB55,Dane!$A$2:$B$10,2)+2*CZ55+DA55)*CY$6)</f>
        <v/>
      </c>
      <c r="CZ55" s="10"/>
      <c r="DA55" s="10"/>
      <c r="DB55" s="10"/>
      <c r="DC55" s="37" t="str">
        <f>IF(DF55="","",(VLOOKUP(DF55,Dane!$A$2:$B$10,2)+2*DD55+DE55)*DC$6)</f>
        <v/>
      </c>
      <c r="DD55" s="10"/>
      <c r="DE55" s="10"/>
      <c r="DF55" s="10"/>
      <c r="DG55" s="37">
        <f>IF(DJ55="","",(VLOOKUP(DJ55,Dane!$A$2:$B$10,2)+2*DH55+DI55)*DG$6)</f>
        <v>18</v>
      </c>
      <c r="DH55" s="11">
        <v>2</v>
      </c>
      <c r="DI55" s="11">
        <v>2</v>
      </c>
      <c r="DJ55" s="11">
        <v>0</v>
      </c>
      <c r="DK55" s="37" t="str">
        <f>IF(DN55="","",(VLOOKUP(DN55,Dane!$A$2:$B$10,2)+2*DL55+DM55)*DK$6)</f>
        <v/>
      </c>
      <c r="DL55" s="10"/>
      <c r="DM55" s="10"/>
      <c r="DN55" s="10"/>
      <c r="DO55" s="37" t="str">
        <f>IF(DR55="","",(VLOOKUP(DR55,Dane!$A$2:$B$10,2)+2*DP55+DQ55)*DO$6)</f>
        <v/>
      </c>
      <c r="DP55" s="10"/>
      <c r="DQ55" s="10"/>
      <c r="DR55" s="10"/>
      <c r="DS55" s="37" t="str">
        <f>IF(DV55="","",(VLOOKUP(DV55,Dane!$A$2:$B$10,2)+2*DT55+DU55)*DS$6)</f>
        <v/>
      </c>
      <c r="DT55" s="10"/>
      <c r="DU55" s="10"/>
      <c r="DV55" s="10"/>
      <c r="DW55" s="37" t="str">
        <f>IF(DZ55="","",(VLOOKUP(DZ55,Dane!$A$2:$B$10,2)+2*DX55+DY55)*DW$6)</f>
        <v/>
      </c>
      <c r="DX55" s="10"/>
      <c r="DY55" s="10"/>
      <c r="DZ55" s="10"/>
      <c r="EA55" s="37" t="str">
        <f>IF(ED55="","",(VLOOKUP(ED55,Dane!$A$2:$B$10,2)+2*EB55+EC55)*EA$6)</f>
        <v/>
      </c>
      <c r="EB55" s="10"/>
      <c r="EC55" s="10"/>
      <c r="ED55" s="10"/>
      <c r="EE55" s="37" t="str">
        <f>IF(EH55="","",(VLOOKUP(EH55,Dane!$A$2:$B$10,2)+2*EF55+EG55)*EE$6)</f>
        <v/>
      </c>
      <c r="EF55" s="10"/>
      <c r="EG55" s="10"/>
      <c r="EH55" s="10"/>
      <c r="EI55" s="37" t="str">
        <f>IF(EL55="","",(VLOOKUP(EL55,Dane!$A$2:$B$10,2)+2*EJ55+EK55)*EI$6)</f>
        <v/>
      </c>
      <c r="EJ55" s="10"/>
      <c r="EK55" s="10"/>
      <c r="EL55" s="10"/>
      <c r="EM55" s="37" t="str">
        <f>IF(EP55="","",(VLOOKUP(EP55,Dane!$A$2:$B$10,2)+2*EN55+EO55)*EM$6)</f>
        <v/>
      </c>
      <c r="EN55" s="10"/>
      <c r="EO55" s="10"/>
      <c r="EP55" s="10"/>
      <c r="EQ55" s="37" t="str">
        <f>IF(ET55="","",(VLOOKUP(ET55,Dane!$A$2:$B$10,2)+2*ER55+ES55)*EQ$6)</f>
        <v/>
      </c>
      <c r="ER55" s="10"/>
      <c r="ES55" s="10"/>
      <c r="ET55" s="10"/>
      <c r="EU55" s="37" t="str">
        <f>IF(EX55="","",(VLOOKUP(EX55,Dane!$A$2:$B$10,2)+2*EV55+EW55)*EU$6)</f>
        <v/>
      </c>
      <c r="EV55" s="10"/>
      <c r="EW55" s="10"/>
      <c r="EX55" s="10"/>
      <c r="EY55" s="37" t="str">
        <f>IF(FB55="","",(VLOOKUP(FB55,Dane!$A$2:$B$10,2)+2*EZ55+FA55)*EY$6)</f>
        <v/>
      </c>
      <c r="EZ55" s="10"/>
      <c r="FA55" s="10"/>
      <c r="FB55" s="10"/>
      <c r="FC55" s="37" t="str">
        <f>IF(FF55="","",(VLOOKUP(FF55,Dane!$A$2:$B$10,2)+2*FD55+FE55)*FC$6)</f>
        <v/>
      </c>
      <c r="FD55" s="10"/>
      <c r="FE55" s="10"/>
      <c r="FF55" s="10"/>
      <c r="FG55" s="37" t="str">
        <f>IF(FJ55="","",(VLOOKUP(FJ55,Dane!$A$2:$B$10,2)+2*FH55+FI55)*FG$6)</f>
        <v/>
      </c>
      <c r="FH55" s="10"/>
      <c r="FI55" s="10"/>
      <c r="FJ55" s="10"/>
      <c r="FK55" s="37" t="str">
        <f>IF(FN55="","",(VLOOKUP(FN55,Dane!$A$2:$B$10,2)+2*FL55+FM55)*FK$6)</f>
        <v/>
      </c>
      <c r="FL55" s="10"/>
      <c r="FM55" s="10"/>
      <c r="FN55" s="10"/>
      <c r="FO55" s="37" t="str">
        <f>IF(FR55="","",(VLOOKUP(FR55,Dane!$A$2:$B$10,2)+2*FP55+FQ55)*FO$6)</f>
        <v/>
      </c>
      <c r="FP55" s="10"/>
      <c r="FQ55" s="10"/>
      <c r="FR55" s="10"/>
      <c r="FS55" s="37" t="str">
        <f>IF(FV55="","",(VLOOKUP(FV55,Dane!$A$2:$B$10,2)+2*FT55+FU55)*FS$6)</f>
        <v/>
      </c>
      <c r="FT55" s="10"/>
      <c r="FU55" s="10"/>
      <c r="FV55" s="10"/>
      <c r="FW55" s="37" t="str">
        <f>IF(FZ55="","",(VLOOKUP(FZ55,Dane!$A$2:$B$10,2)+2*FX55+FY55)*FW$6)</f>
        <v/>
      </c>
      <c r="FX55" s="10"/>
      <c r="FY55" s="10"/>
      <c r="FZ55" s="10"/>
      <c r="GA55" s="37" t="str">
        <f>IF(GD55="","",(VLOOKUP(GD55,Dane!$A$2:$B$10,2)+2*GB55+GC55)*GA$6)</f>
        <v/>
      </c>
      <c r="GB55" s="10"/>
      <c r="GC55" s="10"/>
      <c r="GD55" s="10"/>
      <c r="GE55" s="37" t="str">
        <f>IF(GH55="","",(VLOOKUP(GH55,Dane!$A$2:$B$10,2)+2*GF55+GG55)*GE$6)</f>
        <v/>
      </c>
      <c r="GF55" s="10"/>
      <c r="GG55" s="10"/>
      <c r="GH55" s="10"/>
      <c r="GI55" s="37" t="str">
        <f>IF(GL55="","",(VLOOKUP(GL55,Dane!$A$2:$B$10,2)+2*GJ55+GK55)*GI$6)</f>
        <v/>
      </c>
      <c r="GJ55" s="10"/>
      <c r="GK55" s="10"/>
      <c r="GL55" s="10"/>
      <c r="GM55" s="37" t="str">
        <f>IF(GP55="","",(VLOOKUP(GP55,Dane!$A$2:$B$10,2)+2*GN55+GO55)*GM$6)</f>
        <v/>
      </c>
      <c r="GN55" s="10"/>
      <c r="GO55" s="10"/>
      <c r="GP55" s="10"/>
      <c r="GQ55" s="37" t="str">
        <f>IF(GT55="","",(VLOOKUP(GT55,Dane!$A$2:$B$10,2)+2*GR55+GS55)*GQ$6)</f>
        <v/>
      </c>
      <c r="GR55" s="10"/>
      <c r="GS55" s="10"/>
      <c r="GT55" s="10"/>
      <c r="GU55" s="37" t="str">
        <f>IF(GX55="","",(VLOOKUP(GX55,Dane!$A$2:$B$10,2)+2*GV55+GW55)*GU$6)</f>
        <v/>
      </c>
      <c r="GV55" s="10"/>
      <c r="GW55" s="10"/>
      <c r="GX55" s="10"/>
      <c r="GY55" s="37" t="str">
        <f>IF(HB55="","",(VLOOKUP(HB55,Dane!$A$2:$B$10,2)+2*GZ55+HA55)*GY$6)</f>
        <v/>
      </c>
      <c r="GZ55" s="10"/>
      <c r="HA55" s="10"/>
      <c r="HB55" s="10"/>
      <c r="HC55" s="37" t="str">
        <f>IF(HF55="","",(VLOOKUP(HF55,Dane!$A$2:$B$10,2)+2*HD55+HE55)*HC$6)</f>
        <v/>
      </c>
      <c r="HD55" s="10"/>
      <c r="HE55" s="10"/>
      <c r="HF55" s="10"/>
      <c r="HG55" s="37" t="str">
        <f>IF(HJ55="","",(VLOOKUP(HJ55,Dane!$A$2:$B$10,2)+2*HH55+HI55)*HG$6)</f>
        <v/>
      </c>
      <c r="HH55" s="10"/>
      <c r="HI55" s="10"/>
      <c r="HJ55" s="10"/>
      <c r="HK55" s="37" t="str">
        <f>IF(HN55="","",(VLOOKUP(HN55,Dane!$A$2:$B$10,2)+2*HL55+HM55)*HK$6)</f>
        <v/>
      </c>
      <c r="HL55" s="10"/>
      <c r="HM55" s="10"/>
      <c r="HN55" s="10"/>
      <c r="HO55" s="37" t="str">
        <f>IF(HR55="","",(VLOOKUP(HR55,Dane!$A$2:$B$10,2)+2*HP55+HQ55)*HO$6)</f>
        <v/>
      </c>
      <c r="HP55" s="10"/>
      <c r="HQ55" s="10"/>
      <c r="HR55" s="10"/>
      <c r="HS55" s="37">
        <f>IF(HV55="","",(VLOOKUP(HV55,Dane!$A$2:$B$10,2)+2*HT55+HU55)*HS$6)</f>
        <v>22.5</v>
      </c>
      <c r="HT55" s="11">
        <v>1</v>
      </c>
      <c r="HU55" s="11">
        <v>2</v>
      </c>
      <c r="HV55" s="11">
        <v>5</v>
      </c>
      <c r="HW55" s="37" t="str">
        <f>IF(HZ55="","",(VLOOKUP(HZ55,Dane!$A$2:$B$10,2)+2*HX55+HY55)*HW$6)</f>
        <v/>
      </c>
      <c r="HX55" s="10"/>
      <c r="HY55" s="10"/>
      <c r="HZ55" s="10"/>
      <c r="IA55" s="37" t="str">
        <f>IF(ID55="","",(VLOOKUP(ID55,Dane!$A$2:$B$10,2)+2*IB55+IC55)*IA$6)</f>
        <v/>
      </c>
      <c r="IB55" s="10"/>
      <c r="IC55" s="10"/>
      <c r="ID55" s="10"/>
      <c r="IE55" s="37" t="str">
        <f>IF(IH55="","",(VLOOKUP(IH55,Dane!$A$2:$B$10,2)+2*IF55+IG55)*IE$6)</f>
        <v/>
      </c>
      <c r="IF55" s="10"/>
      <c r="IG55" s="10"/>
      <c r="IH55" s="10"/>
      <c r="II55" s="37" t="str">
        <f>IF(IL55="","",(VLOOKUP(IL55,Dane!$A$2:$B$10,2)+2*IJ55+IK55)*II$6)</f>
        <v/>
      </c>
      <c r="IJ55" s="10"/>
      <c r="IK55" s="10"/>
      <c r="IL55" s="10"/>
      <c r="IM55" s="37" t="str">
        <f>IF(IP55="","",(VLOOKUP(IP55,Dane!$A$2:$B$10,2)+2*IN55+IO55)*IM$6)</f>
        <v/>
      </c>
      <c r="IN55" s="10"/>
      <c r="IO55" s="10"/>
      <c r="IP55" s="10"/>
      <c r="IQ55" s="37" t="str">
        <f>IF(IT55="","",(VLOOKUP(IT55,Dane!$A$2:$B$10,2)+2*IR55+IS55)*IQ$6)</f>
        <v/>
      </c>
      <c r="IR55" s="10"/>
      <c r="IS55" s="10"/>
      <c r="IT55" s="10"/>
      <c r="IU55" s="37" t="str">
        <f>IF(IX55="","",(VLOOKUP(IX55,Dane!$A$2:$B$10,2)+2*IV55+IW55)*IU$6)</f>
        <v/>
      </c>
      <c r="IV55" s="10"/>
      <c r="IW55" s="10"/>
      <c r="IX55" s="10"/>
      <c r="IY55" s="37" t="str">
        <f>IF(JB55="","",(VLOOKUP(JB55,Dane!$A$2:$B$10,2)+2*IZ55+JA55)*IY$6)</f>
        <v/>
      </c>
      <c r="IZ55" s="10"/>
      <c r="JA55" s="10"/>
      <c r="JB55" s="10"/>
      <c r="JC55" s="37" t="str">
        <f>IF(JF55="","",(VLOOKUP(JF55,Dane!$A$2:$B$10,2)+2*JD55+JE55)*JC$6)</f>
        <v/>
      </c>
      <c r="JD55" s="10"/>
      <c r="JE55" s="10"/>
      <c r="JF55" s="10"/>
      <c r="JG55" s="37" t="str">
        <f>IF(JJ55="","",(VLOOKUP(JJ55,Dane!$A$2:$B$10,2)+2*JH55+JI55)*JG$6)</f>
        <v/>
      </c>
      <c r="JH55" s="10"/>
      <c r="JI55" s="10"/>
      <c r="JJ55" s="10"/>
      <c r="JK55" s="37" t="str">
        <f>IF(JN55="","",(VLOOKUP(JN55,Dane!$A$2:$B$10,2)+2*JL55+JM55)*JK$6)</f>
        <v/>
      </c>
      <c r="JL55" s="10"/>
      <c r="JM55" s="10"/>
      <c r="JN55" s="10"/>
      <c r="JO55" s="37" t="str">
        <f>IF(JR55="","",(VLOOKUP(JR55,Dane!$A$2:$B$10,2)+2*JP55+JQ55)*JO$6)</f>
        <v/>
      </c>
      <c r="JP55" s="10"/>
      <c r="JQ55" s="10"/>
      <c r="JR55" s="10"/>
      <c r="JS55" s="37">
        <f>IF(JV55="","",(VLOOKUP(JV55,Dane!$A$2:$B$10,2)+2*JT55+JU55)*JS$6)</f>
        <v>12</v>
      </c>
      <c r="JT55" s="11">
        <v>1</v>
      </c>
      <c r="JU55" s="11">
        <v>2</v>
      </c>
      <c r="JV55" s="11">
        <v>0</v>
      </c>
      <c r="JW55" s="37" t="str">
        <f>IF(JZ55="","",(VLOOKUP(JZ55,Dane!$A$2:$B$10,2)+2*JX55+JY55)*JW$6)</f>
        <v/>
      </c>
      <c r="JX55" s="10"/>
      <c r="JY55" s="10"/>
      <c r="JZ55" s="10"/>
      <c r="KA55" s="37">
        <f>IF(KD55="","",(VLOOKUP(KD55,Dane!$A$2:$B$10,2)+2*KB55+KC55)*KA$6)</f>
        <v>12</v>
      </c>
      <c r="KB55" s="11">
        <v>1</v>
      </c>
      <c r="KC55" s="11">
        <v>2</v>
      </c>
      <c r="KD55" s="11">
        <v>0</v>
      </c>
      <c r="KE55" s="37" t="str">
        <f>IF(KH55="","",(VLOOKUP(KH55,Dane!$A$2:$B$10,2)+2*KF55+KG55)*KE$6)</f>
        <v/>
      </c>
      <c r="KF55" s="10"/>
      <c r="KG55" s="10"/>
      <c r="KH55" s="10"/>
      <c r="KI55" s="37" t="str">
        <f>IF(KL55="","",(VLOOKUP(KL55,Dane!$A$2:$B$10,2)+2*KJ55+KK55)*KI$6)</f>
        <v/>
      </c>
      <c r="KJ55" s="10"/>
      <c r="KK55" s="10"/>
      <c r="KL55" s="10"/>
      <c r="KM55" s="37" t="str">
        <f>IF(KP55="","",(VLOOKUP(KP55,Dane!$A$2:$B$10,2)+2*KN55+KO55)*KM$6)</f>
        <v/>
      </c>
      <c r="KN55" s="10"/>
      <c r="KO55" s="10"/>
      <c r="KP55" s="10"/>
      <c r="KQ55" s="37" t="str">
        <f>IF(KT55="","",(VLOOKUP(KT55,Dane!$A$2:$B$10,2)+2*KR55+KS55)*KQ$6)</f>
        <v/>
      </c>
      <c r="KR55" s="10"/>
      <c r="KS55" s="10"/>
      <c r="KT55" s="10"/>
      <c r="KU55" s="37" t="str">
        <f>IF(KX55="","",(VLOOKUP(KX55,Dane!$A$2:$B$10,2)+2*KV55+KW55)*KU$6)</f>
        <v/>
      </c>
      <c r="KV55" s="10"/>
      <c r="KW55" s="10"/>
      <c r="KX55" s="10"/>
      <c r="KY55" s="37" t="str">
        <f>IF(LB55="","",(VLOOKUP(LB55,Dane!$A$2:$B$10,2)+2*KZ55+LA55)*KY$6)</f>
        <v/>
      </c>
      <c r="KZ55" s="10"/>
      <c r="LA55" s="10"/>
      <c r="LB55" s="10"/>
      <c r="LC55" s="37" t="str">
        <f>IF(LF55="","",(VLOOKUP(LF55,Dane!$A$2:$B$10,2)+2*LD55+LE55)*LC$6)</f>
        <v/>
      </c>
      <c r="LD55" s="10"/>
      <c r="LE55" s="10"/>
      <c r="LF55" s="10"/>
      <c r="LG55" s="37" t="str">
        <f>IF(LJ55="","",(VLOOKUP(LJ55,Dane!$A$2:$B$10,2)+2*LH55+LI55)*LG$6)</f>
        <v/>
      </c>
      <c r="LH55" s="10"/>
      <c r="LI55" s="10"/>
      <c r="LJ55" s="10"/>
      <c r="LK55" s="37" t="str">
        <f>IF(LN55="","",(VLOOKUP(LN55,Dane!$A$2:$B$10,2)+2*LL55+LM55)*LK$6)</f>
        <v/>
      </c>
      <c r="LL55" s="10"/>
      <c r="LM55" s="10"/>
      <c r="LN55" s="10"/>
      <c r="LO55" s="37" t="str">
        <f>IF(LR55="","",(VLOOKUP(LR55,Dane!$A$2:$B$10,2)+2*LP55+LQ55)*LO$6)</f>
        <v/>
      </c>
      <c r="LP55" s="10"/>
      <c r="LQ55" s="10"/>
      <c r="LR55" s="10"/>
      <c r="LS55" s="37" t="str">
        <f>IF(LV55="","",(VLOOKUP(LV55,Dane!$A$2:$B$10,2)+2*LT55+LU55)*LS$6)</f>
        <v/>
      </c>
      <c r="LT55" s="10"/>
      <c r="LU55" s="10"/>
      <c r="LV55" s="10"/>
      <c r="LW55" s="37" t="str">
        <f>IF(LZ55="","",(VLOOKUP(LZ55,Dane!$A$2:$B$10,2)+2*LX55+LY55)*LW$6)</f>
        <v/>
      </c>
      <c r="LX55" s="10"/>
      <c r="LY55" s="10"/>
      <c r="LZ55" s="10"/>
      <c r="MA55" s="37" t="str">
        <f>IF(MD55="","",(VLOOKUP(MD55,Dane!$A$2:$B$10,2)+2*MB55+MC55)*MA$6)</f>
        <v/>
      </c>
      <c r="MB55" s="10"/>
      <c r="MC55" s="10"/>
      <c r="MD55" s="10"/>
      <c r="ME55" s="37" t="str">
        <f>IF(MH55="","",(VLOOKUP(MH55,Dane!$A$2:$B$10,2)+2*MF55+MG55)*ME$6)</f>
        <v/>
      </c>
      <c r="MF55" s="10"/>
      <c r="MG55" s="10"/>
      <c r="MH55" s="10"/>
      <c r="MI55" s="37" t="str">
        <f>IF(ML55="","",(VLOOKUP(ML55,Dane!$A$2:$B$10,2)+2*MJ55+MK55)*MI$6)</f>
        <v/>
      </c>
      <c r="MJ55" s="10"/>
      <c r="MK55" s="10"/>
      <c r="ML55" s="10"/>
      <c r="MM55" s="37" t="str">
        <f>IF(MP55="","",(VLOOKUP(MP55,Dane!$A$2:$B$10,2)+2*MN55+MO55)*MM$6)</f>
        <v/>
      </c>
      <c r="MN55" s="10"/>
      <c r="MO55" s="10"/>
      <c r="MP55" s="10"/>
      <c r="MQ55" s="37" t="str">
        <f>IF(MT55="","",(VLOOKUP(MT55,Dane!$A$2:$B$10,2)+2*MR55+MS55)*MQ$6)</f>
        <v/>
      </c>
      <c r="MR55" s="10"/>
      <c r="MS55" s="10"/>
      <c r="MT55" s="10"/>
      <c r="MU55" s="37" t="str">
        <f>IF(MX55="","",(VLOOKUP(MX55,Dane!$A$2:$B$10,2)+2*MV55+MW55)*MU$6)</f>
        <v/>
      </c>
      <c r="MV55" s="10"/>
      <c r="MW55" s="10"/>
      <c r="MX55" s="10"/>
      <c r="MY55" s="37">
        <f>IF(NB55="","",(VLOOKUP(NB55,Dane!$A$2:$B$10,2)+2*MZ55+NA55)*MY$6)</f>
        <v>12</v>
      </c>
      <c r="MZ55" s="11">
        <v>1</v>
      </c>
      <c r="NA55" s="11">
        <v>2</v>
      </c>
      <c r="NB55" s="11">
        <v>0</v>
      </c>
      <c r="NC55" s="37">
        <f>IF(NF55="","",(VLOOKUP(NF55,Dane!$A$2:$B$10,2)+2*ND55+NE55)*NC$6)</f>
        <v>6</v>
      </c>
      <c r="ND55" s="11">
        <v>0</v>
      </c>
      <c r="NE55" s="11">
        <v>2</v>
      </c>
      <c r="NF55" s="11">
        <v>0</v>
      </c>
      <c r="NG55" s="37" t="str">
        <f>IF(NJ55="","",(VLOOKUP(NJ55,Dane!$A$2:$B$10,2)+2*NH55+NI55)*NG$6)</f>
        <v/>
      </c>
      <c r="NH55" s="10"/>
      <c r="NI55" s="10"/>
      <c r="NJ55" s="10"/>
      <c r="NK55" s="37" t="str">
        <f>IF(NN55="","",(VLOOKUP(NN55,Dane!$A$2:$B$10,2)+2*NL55+NM55)*NK$6)</f>
        <v/>
      </c>
      <c r="NL55" s="10"/>
      <c r="NM55" s="10"/>
      <c r="NN55" s="10"/>
      <c r="NO55" s="37" t="str">
        <f>IF(NR55="","",(VLOOKUP(NR55,Dane!$A$2:$B$10,2)+2*NP55+NQ55)*NO$6)</f>
        <v/>
      </c>
      <c r="NP55" s="10"/>
      <c r="NQ55" s="10"/>
      <c r="NR55" s="10"/>
      <c r="NS55" s="37" t="str">
        <f>IF(NV55="","",(VLOOKUP(NV55,Dane!$A$2:$B$10,2)+2*NT55+NU55)*NS$6)</f>
        <v/>
      </c>
      <c r="NT55" s="10"/>
      <c r="NU55" s="10"/>
      <c r="NV55" s="13"/>
    </row>
    <row r="56" spans="1:386" x14ac:dyDescent="0.25">
      <c r="A56" s="6">
        <v>50</v>
      </c>
      <c r="B56" s="7" t="s">
        <v>256</v>
      </c>
      <c r="C56" s="8">
        <v>2005</v>
      </c>
      <c r="D56" s="54" t="str">
        <f>VLOOKUP(C56,Dane!$A$17:$B$34,2)</f>
        <v>funny</v>
      </c>
      <c r="E56" s="43" t="s">
        <v>257</v>
      </c>
      <c r="F56" s="49">
        <f t="shared" si="153"/>
        <v>82.5</v>
      </c>
      <c r="G56" s="47">
        <f t="shared" si="228"/>
        <v>34.5</v>
      </c>
      <c r="H56" s="47">
        <f t="shared" si="228"/>
        <v>28</v>
      </c>
      <c r="I56" s="47">
        <f t="shared" si="228"/>
        <v>20</v>
      </c>
      <c r="J56" s="47" t="str">
        <f t="shared" si="228"/>
        <v/>
      </c>
      <c r="K56" s="47" t="str">
        <f t="shared" si="228"/>
        <v/>
      </c>
      <c r="L56" s="47" t="str">
        <f t="shared" si="228"/>
        <v/>
      </c>
      <c r="M56" s="47" t="str">
        <f t="shared" si="228"/>
        <v/>
      </c>
      <c r="N56" s="47" t="str">
        <f t="shared" si="228"/>
        <v/>
      </c>
      <c r="O56" s="47" t="str">
        <f t="shared" si="228"/>
        <v/>
      </c>
      <c r="P56" s="47" t="str">
        <f t="shared" si="228"/>
        <v/>
      </c>
      <c r="Q56" s="45" t="str">
        <f t="shared" si="154"/>
        <v/>
      </c>
      <c r="R56" s="39" t="str">
        <f t="shared" si="155"/>
        <v/>
      </c>
      <c r="S56" s="39" t="str">
        <f t="shared" si="156"/>
        <v/>
      </c>
      <c r="T56" s="39" t="str">
        <f t="shared" si="157"/>
        <v/>
      </c>
      <c r="U56" s="39" t="str">
        <f t="shared" si="158"/>
        <v/>
      </c>
      <c r="V56" s="39">
        <f t="shared" si="159"/>
        <v>34.5</v>
      </c>
      <c r="W56" s="39" t="str">
        <f t="shared" si="160"/>
        <v/>
      </c>
      <c r="X56" s="39" t="str">
        <f t="shared" si="161"/>
        <v/>
      </c>
      <c r="Y56" s="39" t="str">
        <f t="shared" si="162"/>
        <v/>
      </c>
      <c r="Z56" s="39" t="str">
        <f t="shared" si="163"/>
        <v/>
      </c>
      <c r="AA56" s="39" t="str">
        <f t="shared" si="164"/>
        <v/>
      </c>
      <c r="AB56" s="39" t="str">
        <f t="shared" si="165"/>
        <v/>
      </c>
      <c r="AC56" s="39" t="str">
        <f t="shared" si="166"/>
        <v/>
      </c>
      <c r="AD56" s="39" t="str">
        <f t="shared" si="167"/>
        <v/>
      </c>
      <c r="AE56" s="39" t="str">
        <f t="shared" si="168"/>
        <v/>
      </c>
      <c r="AF56" s="39" t="str">
        <f t="shared" si="169"/>
        <v/>
      </c>
      <c r="AG56" s="39" t="str">
        <f t="shared" si="170"/>
        <v/>
      </c>
      <c r="AH56" s="39" t="str">
        <f t="shared" si="171"/>
        <v/>
      </c>
      <c r="AI56" s="39" t="str">
        <f t="shared" si="172"/>
        <v/>
      </c>
      <c r="AJ56" s="39">
        <f t="shared" si="173"/>
        <v>28</v>
      </c>
      <c r="AK56" s="39" t="str">
        <f t="shared" si="174"/>
        <v/>
      </c>
      <c r="AL56" s="39" t="str">
        <f t="shared" si="175"/>
        <v/>
      </c>
      <c r="AM56" s="39" t="str">
        <f t="shared" si="176"/>
        <v/>
      </c>
      <c r="AN56" s="39" t="str">
        <f t="shared" si="177"/>
        <v/>
      </c>
      <c r="AO56" s="39" t="str">
        <f t="shared" si="178"/>
        <v/>
      </c>
      <c r="AP56" s="39" t="str">
        <f t="shared" si="179"/>
        <v/>
      </c>
      <c r="AQ56" s="39" t="str">
        <f t="shared" si="180"/>
        <v/>
      </c>
      <c r="AR56" s="39" t="str">
        <f t="shared" si="181"/>
        <v/>
      </c>
      <c r="AS56" s="39" t="str">
        <f t="shared" si="182"/>
        <v/>
      </c>
      <c r="AT56" s="39" t="str">
        <f t="shared" si="183"/>
        <v/>
      </c>
      <c r="AU56" s="39" t="str">
        <f t="shared" si="184"/>
        <v/>
      </c>
      <c r="AV56" s="39">
        <f t="shared" si="185"/>
        <v>20</v>
      </c>
      <c r="AW56" s="39" t="str">
        <f t="shared" si="186"/>
        <v/>
      </c>
      <c r="AX56" s="39" t="str">
        <f t="shared" si="187"/>
        <v/>
      </c>
      <c r="AY56" s="39" t="str">
        <f t="shared" si="188"/>
        <v/>
      </c>
      <c r="AZ56" s="39" t="str">
        <f t="shared" si="189"/>
        <v/>
      </c>
      <c r="BA56" s="39" t="str">
        <f t="shared" si="190"/>
        <v/>
      </c>
      <c r="BB56" s="39" t="str">
        <f t="shared" si="191"/>
        <v/>
      </c>
      <c r="BC56" s="39" t="str">
        <f t="shared" si="192"/>
        <v/>
      </c>
      <c r="BD56" s="39" t="str">
        <f t="shared" si="193"/>
        <v/>
      </c>
      <c r="BE56" s="39" t="str">
        <f t="shared" si="194"/>
        <v/>
      </c>
      <c r="BF56" s="39" t="str">
        <f t="shared" si="195"/>
        <v/>
      </c>
      <c r="BG56" s="39" t="str">
        <f t="shared" si="196"/>
        <v/>
      </c>
      <c r="BH56" s="39" t="str">
        <f t="shared" si="197"/>
        <v/>
      </c>
      <c r="BI56" s="39" t="str">
        <f t="shared" si="198"/>
        <v/>
      </c>
      <c r="BJ56" s="39" t="str">
        <f t="shared" si="199"/>
        <v/>
      </c>
      <c r="BK56" s="39" t="str">
        <f t="shared" si="200"/>
        <v/>
      </c>
      <c r="BL56" s="39" t="str">
        <f t="shared" si="201"/>
        <v/>
      </c>
      <c r="BM56" s="39" t="str">
        <f t="shared" si="202"/>
        <v/>
      </c>
      <c r="BN56" s="39" t="str">
        <f t="shared" si="203"/>
        <v/>
      </c>
      <c r="BO56" s="39" t="str">
        <f t="shared" si="204"/>
        <v/>
      </c>
      <c r="BP56" s="39" t="str">
        <f t="shared" si="205"/>
        <v/>
      </c>
      <c r="BQ56" s="39" t="str">
        <f t="shared" si="206"/>
        <v/>
      </c>
      <c r="BR56" s="39" t="str">
        <f t="shared" si="207"/>
        <v/>
      </c>
      <c r="BS56" s="39" t="str">
        <f t="shared" si="208"/>
        <v/>
      </c>
      <c r="BT56" s="39" t="str">
        <f t="shared" si="209"/>
        <v/>
      </c>
      <c r="BU56" s="39" t="str">
        <f t="shared" si="210"/>
        <v/>
      </c>
      <c r="BV56" s="39" t="str">
        <f t="shared" si="211"/>
        <v/>
      </c>
      <c r="BW56" s="39" t="str">
        <f t="shared" si="212"/>
        <v/>
      </c>
      <c r="BX56" s="39" t="str">
        <f t="shared" si="213"/>
        <v/>
      </c>
      <c r="BY56" s="39" t="str">
        <f t="shared" si="214"/>
        <v/>
      </c>
      <c r="BZ56" s="39" t="str">
        <f t="shared" si="215"/>
        <v/>
      </c>
      <c r="CA56" s="39" t="str">
        <f t="shared" si="216"/>
        <v/>
      </c>
      <c r="CB56" s="39" t="str">
        <f t="shared" si="217"/>
        <v/>
      </c>
      <c r="CC56" s="39" t="str">
        <f t="shared" si="218"/>
        <v/>
      </c>
      <c r="CD56" s="39" t="str">
        <f t="shared" si="219"/>
        <v/>
      </c>
      <c r="CE56" s="39" t="str">
        <f t="shared" si="220"/>
        <v/>
      </c>
      <c r="CF56" s="39" t="str">
        <f t="shared" si="221"/>
        <v/>
      </c>
      <c r="CG56" s="39" t="str">
        <f t="shared" si="222"/>
        <v/>
      </c>
      <c r="CH56" s="39" t="str">
        <f t="shared" si="223"/>
        <v/>
      </c>
      <c r="CI56" s="39" t="str">
        <f t="shared" si="224"/>
        <v/>
      </c>
      <c r="CJ56" s="39" t="str">
        <f t="shared" si="225"/>
        <v/>
      </c>
      <c r="CK56" s="39" t="str">
        <f t="shared" si="226"/>
        <v/>
      </c>
      <c r="CL56" s="39" t="str">
        <f t="shared" si="227"/>
        <v/>
      </c>
      <c r="CM56" s="37" t="str">
        <f>IF(CP56="","",(VLOOKUP(CP56,Dane!$A$2:$B$10,2)+2*CN56+CO56)*CM$6)</f>
        <v/>
      </c>
      <c r="CN56" s="10"/>
      <c r="CO56" s="10"/>
      <c r="CP56" s="10"/>
      <c r="CQ56" s="37" t="str">
        <f>IF(CT56="","",(VLOOKUP(CT56,Dane!$A$2:$B$10,2)+2*CR56+CS56)*CQ$6)</f>
        <v/>
      </c>
      <c r="CR56" s="10"/>
      <c r="CS56" s="10"/>
      <c r="CT56" s="10"/>
      <c r="CU56" s="37" t="str">
        <f>IF(CX56="","",(VLOOKUP(CX56,Dane!$A$2:$B$10,2)+2*CV56+CW56)*CU$6)</f>
        <v/>
      </c>
      <c r="CV56" s="10"/>
      <c r="CW56" s="10"/>
      <c r="CX56" s="10"/>
      <c r="CY56" s="37" t="str">
        <f>IF(DB56="","",(VLOOKUP(DB56,Dane!$A$2:$B$10,2)+2*CZ56+DA56)*CY$6)</f>
        <v/>
      </c>
      <c r="CZ56" s="10"/>
      <c r="DA56" s="10"/>
      <c r="DB56" s="10"/>
      <c r="DC56" s="37" t="str">
        <f>IF(DF56="","",(VLOOKUP(DF56,Dane!$A$2:$B$10,2)+2*DD56+DE56)*DC$6)</f>
        <v/>
      </c>
      <c r="DD56" s="10"/>
      <c r="DE56" s="10"/>
      <c r="DF56" s="10"/>
      <c r="DG56" s="37">
        <f>IF(DJ56="","",(VLOOKUP(DJ56,Dane!$A$2:$B$10,2)+2*DH56+DI56)*DG$6)</f>
        <v>34.5</v>
      </c>
      <c r="DH56" s="11">
        <v>2</v>
      </c>
      <c r="DI56" s="11">
        <v>2</v>
      </c>
      <c r="DJ56" s="11">
        <v>3</v>
      </c>
      <c r="DK56" s="37" t="str">
        <f>IF(DN56="","",(VLOOKUP(DN56,Dane!$A$2:$B$10,2)+2*DL56+DM56)*DK$6)</f>
        <v/>
      </c>
      <c r="DL56" s="10"/>
      <c r="DM56" s="10"/>
      <c r="DN56" s="10"/>
      <c r="DO56" s="37" t="str">
        <f>IF(DR56="","",(VLOOKUP(DR56,Dane!$A$2:$B$10,2)+2*DP56+DQ56)*DO$6)</f>
        <v/>
      </c>
      <c r="DP56" s="10"/>
      <c r="DQ56" s="10"/>
      <c r="DR56" s="10"/>
      <c r="DS56" s="37" t="str">
        <f>IF(DV56="","",(VLOOKUP(DV56,Dane!$A$2:$B$10,2)+2*DT56+DU56)*DS$6)</f>
        <v/>
      </c>
      <c r="DT56" s="10"/>
      <c r="DU56" s="10"/>
      <c r="DV56" s="10"/>
      <c r="DW56" s="37" t="str">
        <f>IF(DZ56="","",(VLOOKUP(DZ56,Dane!$A$2:$B$10,2)+2*DX56+DY56)*DW$6)</f>
        <v/>
      </c>
      <c r="DX56" s="10"/>
      <c r="DY56" s="10"/>
      <c r="DZ56" s="10"/>
      <c r="EA56" s="37" t="str">
        <f>IF(ED56="","",(VLOOKUP(ED56,Dane!$A$2:$B$10,2)+2*EB56+EC56)*EA$6)</f>
        <v/>
      </c>
      <c r="EB56" s="10"/>
      <c r="EC56" s="10"/>
      <c r="ED56" s="10"/>
      <c r="EE56" s="37" t="str">
        <f>IF(EH56="","",(VLOOKUP(EH56,Dane!$A$2:$B$10,2)+2*EF56+EG56)*EE$6)</f>
        <v/>
      </c>
      <c r="EF56" s="10"/>
      <c r="EG56" s="10"/>
      <c r="EH56" s="10"/>
      <c r="EI56" s="37" t="str">
        <f>IF(EL56="","",(VLOOKUP(EL56,Dane!$A$2:$B$10,2)+2*EJ56+EK56)*EI$6)</f>
        <v/>
      </c>
      <c r="EJ56" s="10"/>
      <c r="EK56" s="10"/>
      <c r="EL56" s="10"/>
      <c r="EM56" s="37" t="str">
        <f>IF(EP56="","",(VLOOKUP(EP56,Dane!$A$2:$B$10,2)+2*EN56+EO56)*EM$6)</f>
        <v/>
      </c>
      <c r="EN56" s="10"/>
      <c r="EO56" s="10"/>
      <c r="EP56" s="10"/>
      <c r="EQ56" s="37" t="str">
        <f>IF(ET56="","",(VLOOKUP(ET56,Dane!$A$2:$B$10,2)+2*ER56+ES56)*EQ$6)</f>
        <v/>
      </c>
      <c r="ER56" s="10"/>
      <c r="ES56" s="10"/>
      <c r="ET56" s="10"/>
      <c r="EU56" s="37" t="str">
        <f>IF(EX56="","",(VLOOKUP(EX56,Dane!$A$2:$B$10,2)+2*EV56+EW56)*EU$6)</f>
        <v/>
      </c>
      <c r="EV56" s="10"/>
      <c r="EW56" s="10"/>
      <c r="EX56" s="10"/>
      <c r="EY56" s="37" t="str">
        <f>IF(FB56="","",(VLOOKUP(FB56,Dane!$A$2:$B$10,2)+2*EZ56+FA56)*EY$6)</f>
        <v/>
      </c>
      <c r="EZ56" s="10"/>
      <c r="FA56" s="10"/>
      <c r="FB56" s="10"/>
      <c r="FC56" s="37" t="str">
        <f>IF(FF56="","",(VLOOKUP(FF56,Dane!$A$2:$B$10,2)+2*FD56+FE56)*FC$6)</f>
        <v/>
      </c>
      <c r="FD56" s="10"/>
      <c r="FE56" s="10"/>
      <c r="FF56" s="10"/>
      <c r="FG56" s="37" t="str">
        <f>IF(FJ56="","",(VLOOKUP(FJ56,Dane!$A$2:$B$10,2)+2*FH56+FI56)*FG$6)</f>
        <v/>
      </c>
      <c r="FH56" s="10"/>
      <c r="FI56" s="10"/>
      <c r="FJ56" s="10"/>
      <c r="FK56" s="37">
        <f>IF(FN56="","",(VLOOKUP(FN56,Dane!$A$2:$B$10,2)+2*FL56+FM56)*FK$6)</f>
        <v>28</v>
      </c>
      <c r="FL56" s="11">
        <v>3</v>
      </c>
      <c r="FM56" s="11">
        <v>1</v>
      </c>
      <c r="FN56" s="11">
        <v>2</v>
      </c>
      <c r="FO56" s="37" t="str">
        <f>IF(FR56="","",(VLOOKUP(FR56,Dane!$A$2:$B$10,2)+2*FP56+FQ56)*FO$6)</f>
        <v/>
      </c>
      <c r="FP56" s="10"/>
      <c r="FQ56" s="10"/>
      <c r="FR56" s="10"/>
      <c r="FS56" s="37" t="str">
        <f>IF(FV56="","",(VLOOKUP(FV56,Dane!$A$2:$B$10,2)+2*FT56+FU56)*FS$6)</f>
        <v/>
      </c>
      <c r="FT56" s="10"/>
      <c r="FU56" s="10"/>
      <c r="FV56" s="10"/>
      <c r="FW56" s="37" t="str">
        <f>IF(FZ56="","",(VLOOKUP(FZ56,Dane!$A$2:$B$10,2)+2*FX56+FY56)*FW$6)</f>
        <v/>
      </c>
      <c r="FX56" s="10"/>
      <c r="FY56" s="10"/>
      <c r="FZ56" s="10"/>
      <c r="GA56" s="37" t="str">
        <f>IF(GD56="","",(VLOOKUP(GD56,Dane!$A$2:$B$10,2)+2*GB56+GC56)*GA$6)</f>
        <v/>
      </c>
      <c r="GB56" s="10"/>
      <c r="GC56" s="10"/>
      <c r="GD56" s="10"/>
      <c r="GE56" s="37" t="str">
        <f>IF(GH56="","",(VLOOKUP(GH56,Dane!$A$2:$B$10,2)+2*GF56+GG56)*GE$6)</f>
        <v/>
      </c>
      <c r="GF56" s="10"/>
      <c r="GG56" s="10"/>
      <c r="GH56" s="10"/>
      <c r="GI56" s="37" t="str">
        <f>IF(GL56="","",(VLOOKUP(GL56,Dane!$A$2:$B$10,2)+2*GJ56+GK56)*GI$6)</f>
        <v/>
      </c>
      <c r="GJ56" s="10"/>
      <c r="GK56" s="10"/>
      <c r="GL56" s="10"/>
      <c r="GM56" s="37" t="str">
        <f>IF(GP56="","",(VLOOKUP(GP56,Dane!$A$2:$B$10,2)+2*GN56+GO56)*GM$6)</f>
        <v/>
      </c>
      <c r="GN56" s="10"/>
      <c r="GO56" s="10"/>
      <c r="GP56" s="10"/>
      <c r="GQ56" s="37" t="str">
        <f>IF(GT56="","",(VLOOKUP(GT56,Dane!$A$2:$B$10,2)+2*GR56+GS56)*GQ$6)</f>
        <v/>
      </c>
      <c r="GR56" s="10"/>
      <c r="GS56" s="10"/>
      <c r="GT56" s="10"/>
      <c r="GU56" s="37" t="str">
        <f>IF(GX56="","",(VLOOKUP(GX56,Dane!$A$2:$B$10,2)+2*GV56+GW56)*GU$6)</f>
        <v/>
      </c>
      <c r="GV56" s="10"/>
      <c r="GW56" s="10"/>
      <c r="GX56" s="10"/>
      <c r="GY56" s="37" t="str">
        <f>IF(HB56="","",(VLOOKUP(HB56,Dane!$A$2:$B$10,2)+2*GZ56+HA56)*GY$6)</f>
        <v/>
      </c>
      <c r="GZ56" s="10"/>
      <c r="HA56" s="10"/>
      <c r="HB56" s="10"/>
      <c r="HC56" s="37" t="str">
        <f>IF(HF56="","",(VLOOKUP(HF56,Dane!$A$2:$B$10,2)+2*HD56+HE56)*HC$6)</f>
        <v/>
      </c>
      <c r="HD56" s="10"/>
      <c r="HE56" s="10"/>
      <c r="HF56" s="10"/>
      <c r="HG56" s="37">
        <f>IF(HJ56="","",(VLOOKUP(HJ56,Dane!$A$2:$B$10,2)+2*HH56+HI56)*HG$6)</f>
        <v>20</v>
      </c>
      <c r="HH56" s="11">
        <v>1</v>
      </c>
      <c r="HI56" s="11">
        <v>2</v>
      </c>
      <c r="HJ56" s="11">
        <v>9</v>
      </c>
      <c r="HK56" s="37" t="str">
        <f>IF(HN56="","",(VLOOKUP(HN56,Dane!$A$2:$B$10,2)+2*HL56+HM56)*HK$6)</f>
        <v/>
      </c>
      <c r="HL56" s="10"/>
      <c r="HM56" s="10"/>
      <c r="HN56" s="10"/>
      <c r="HO56" s="37" t="str">
        <f>IF(HR56="","",(VLOOKUP(HR56,Dane!$A$2:$B$10,2)+2*HP56+HQ56)*HO$6)</f>
        <v/>
      </c>
      <c r="HP56" s="10"/>
      <c r="HQ56" s="10"/>
      <c r="HR56" s="10"/>
      <c r="HS56" s="37" t="str">
        <f>IF(HV56="","",(VLOOKUP(HV56,Dane!$A$2:$B$10,2)+2*HT56+HU56)*HS$6)</f>
        <v/>
      </c>
      <c r="HT56" s="10"/>
      <c r="HU56" s="10"/>
      <c r="HV56" s="10"/>
      <c r="HW56" s="37" t="str">
        <f>IF(HZ56="","",(VLOOKUP(HZ56,Dane!$A$2:$B$10,2)+2*HX56+HY56)*HW$6)</f>
        <v/>
      </c>
      <c r="HX56" s="10"/>
      <c r="HY56" s="10"/>
      <c r="HZ56" s="10"/>
      <c r="IA56" s="37" t="str">
        <f>IF(ID56="","",(VLOOKUP(ID56,Dane!$A$2:$B$10,2)+2*IB56+IC56)*IA$6)</f>
        <v/>
      </c>
      <c r="IB56" s="10"/>
      <c r="IC56" s="10"/>
      <c r="ID56" s="10"/>
      <c r="IE56" s="37" t="str">
        <f>IF(IH56="","",(VLOOKUP(IH56,Dane!$A$2:$B$10,2)+2*IF56+IG56)*IE$6)</f>
        <v/>
      </c>
      <c r="IF56" s="10"/>
      <c r="IG56" s="10"/>
      <c r="IH56" s="10"/>
      <c r="II56" s="37" t="str">
        <f>IF(IL56="","",(VLOOKUP(IL56,Dane!$A$2:$B$10,2)+2*IJ56+IK56)*II$6)</f>
        <v/>
      </c>
      <c r="IJ56" s="10"/>
      <c r="IK56" s="10"/>
      <c r="IL56" s="10"/>
      <c r="IM56" s="37" t="str">
        <f>IF(IP56="","",(VLOOKUP(IP56,Dane!$A$2:$B$10,2)+2*IN56+IO56)*IM$6)</f>
        <v/>
      </c>
      <c r="IN56" s="10"/>
      <c r="IO56" s="10"/>
      <c r="IP56" s="10"/>
      <c r="IQ56" s="37" t="str">
        <f>IF(IT56="","",(VLOOKUP(IT56,Dane!$A$2:$B$10,2)+2*IR56+IS56)*IQ$6)</f>
        <v/>
      </c>
      <c r="IR56" s="10"/>
      <c r="IS56" s="10"/>
      <c r="IT56" s="10"/>
      <c r="IU56" s="37" t="str">
        <f>IF(IX56="","",(VLOOKUP(IX56,Dane!$A$2:$B$10,2)+2*IV56+IW56)*IU$6)</f>
        <v/>
      </c>
      <c r="IV56" s="10"/>
      <c r="IW56" s="10"/>
      <c r="IX56" s="10"/>
      <c r="IY56" s="37" t="str">
        <f>IF(JB56="","",(VLOOKUP(JB56,Dane!$A$2:$B$10,2)+2*IZ56+JA56)*IY$6)</f>
        <v/>
      </c>
      <c r="IZ56" s="10"/>
      <c r="JA56" s="10"/>
      <c r="JB56" s="10"/>
      <c r="JC56" s="37" t="str">
        <f>IF(JF56="","",(VLOOKUP(JF56,Dane!$A$2:$B$10,2)+2*JD56+JE56)*JC$6)</f>
        <v/>
      </c>
      <c r="JD56" s="10"/>
      <c r="JE56" s="10"/>
      <c r="JF56" s="10"/>
      <c r="JG56" s="37" t="str">
        <f>IF(JJ56="","",(VLOOKUP(JJ56,Dane!$A$2:$B$10,2)+2*JH56+JI56)*JG$6)</f>
        <v/>
      </c>
      <c r="JH56" s="10"/>
      <c r="JI56" s="10"/>
      <c r="JJ56" s="10"/>
      <c r="JK56" s="37" t="str">
        <f>IF(JN56="","",(VLOOKUP(JN56,Dane!$A$2:$B$10,2)+2*JL56+JM56)*JK$6)</f>
        <v/>
      </c>
      <c r="JL56" s="10"/>
      <c r="JM56" s="10"/>
      <c r="JN56" s="10"/>
      <c r="JO56" s="37" t="str">
        <f>IF(JR56="","",(VLOOKUP(JR56,Dane!$A$2:$B$10,2)+2*JP56+JQ56)*JO$6)</f>
        <v/>
      </c>
      <c r="JP56" s="10"/>
      <c r="JQ56" s="10"/>
      <c r="JR56" s="10"/>
      <c r="JS56" s="37" t="str">
        <f>IF(JV56="","",(VLOOKUP(JV56,Dane!$A$2:$B$10,2)+2*JT56+JU56)*JS$6)</f>
        <v/>
      </c>
      <c r="JT56" s="10"/>
      <c r="JU56" s="10"/>
      <c r="JV56" s="10"/>
      <c r="JW56" s="37" t="str">
        <f>IF(JZ56="","",(VLOOKUP(JZ56,Dane!$A$2:$B$10,2)+2*JX56+JY56)*JW$6)</f>
        <v/>
      </c>
      <c r="JX56" s="10"/>
      <c r="JY56" s="10"/>
      <c r="JZ56" s="10"/>
      <c r="KA56" s="37" t="str">
        <f>IF(KD56="","",(VLOOKUP(KD56,Dane!$A$2:$B$10,2)+2*KB56+KC56)*KA$6)</f>
        <v/>
      </c>
      <c r="KB56" s="10"/>
      <c r="KC56" s="10"/>
      <c r="KD56" s="10"/>
      <c r="KE56" s="37" t="str">
        <f>IF(KH56="","",(VLOOKUP(KH56,Dane!$A$2:$B$10,2)+2*KF56+KG56)*KE$6)</f>
        <v/>
      </c>
      <c r="KF56" s="10"/>
      <c r="KG56" s="10"/>
      <c r="KH56" s="10"/>
      <c r="KI56" s="37" t="str">
        <f>IF(KL56="","",(VLOOKUP(KL56,Dane!$A$2:$B$10,2)+2*KJ56+KK56)*KI$6)</f>
        <v/>
      </c>
      <c r="KJ56" s="10"/>
      <c r="KK56" s="10"/>
      <c r="KL56" s="10"/>
      <c r="KM56" s="37" t="str">
        <f>IF(KP56="","",(VLOOKUP(KP56,Dane!$A$2:$B$10,2)+2*KN56+KO56)*KM$6)</f>
        <v/>
      </c>
      <c r="KN56" s="10"/>
      <c r="KO56" s="10"/>
      <c r="KP56" s="10"/>
      <c r="KQ56" s="37" t="str">
        <f>IF(KT56="","",(VLOOKUP(KT56,Dane!$A$2:$B$10,2)+2*KR56+KS56)*KQ$6)</f>
        <v/>
      </c>
      <c r="KR56" s="10"/>
      <c r="KS56" s="10"/>
      <c r="KT56" s="10"/>
      <c r="KU56" s="37" t="str">
        <f>IF(KX56="","",(VLOOKUP(KX56,Dane!$A$2:$B$10,2)+2*KV56+KW56)*KU$6)</f>
        <v/>
      </c>
      <c r="KV56" s="10"/>
      <c r="KW56" s="10"/>
      <c r="KX56" s="10"/>
      <c r="KY56" s="37" t="str">
        <f>IF(LB56="","",(VLOOKUP(LB56,Dane!$A$2:$B$10,2)+2*KZ56+LA56)*KY$6)</f>
        <v/>
      </c>
      <c r="KZ56" s="10"/>
      <c r="LA56" s="10"/>
      <c r="LB56" s="10"/>
      <c r="LC56" s="37" t="str">
        <f>IF(LF56="","",(VLOOKUP(LF56,Dane!$A$2:$B$10,2)+2*LD56+LE56)*LC$6)</f>
        <v/>
      </c>
      <c r="LD56" s="10"/>
      <c r="LE56" s="10"/>
      <c r="LF56" s="10"/>
      <c r="LG56" s="37" t="str">
        <f>IF(LJ56="","",(VLOOKUP(LJ56,Dane!$A$2:$B$10,2)+2*LH56+LI56)*LG$6)</f>
        <v/>
      </c>
      <c r="LH56" s="10"/>
      <c r="LI56" s="10"/>
      <c r="LJ56" s="10"/>
      <c r="LK56" s="37" t="str">
        <f>IF(LN56="","",(VLOOKUP(LN56,Dane!$A$2:$B$10,2)+2*LL56+LM56)*LK$6)</f>
        <v/>
      </c>
      <c r="LL56" s="10"/>
      <c r="LM56" s="10"/>
      <c r="LN56" s="10"/>
      <c r="LO56" s="37" t="str">
        <f>IF(LR56="","",(VLOOKUP(LR56,Dane!$A$2:$B$10,2)+2*LP56+LQ56)*LO$6)</f>
        <v/>
      </c>
      <c r="LP56" s="10"/>
      <c r="LQ56" s="10"/>
      <c r="LR56" s="10"/>
      <c r="LS56" s="37" t="str">
        <f>IF(LV56="","",(VLOOKUP(LV56,Dane!$A$2:$B$10,2)+2*LT56+LU56)*LS$6)</f>
        <v/>
      </c>
      <c r="LT56" s="10"/>
      <c r="LU56" s="10"/>
      <c r="LV56" s="10"/>
      <c r="LW56" s="37" t="str">
        <f>IF(LZ56="","",(VLOOKUP(LZ56,Dane!$A$2:$B$10,2)+2*LX56+LY56)*LW$6)</f>
        <v/>
      </c>
      <c r="LX56" s="10"/>
      <c r="LY56" s="10"/>
      <c r="LZ56" s="10"/>
      <c r="MA56" s="37" t="str">
        <f>IF(MD56="","",(VLOOKUP(MD56,Dane!$A$2:$B$10,2)+2*MB56+MC56)*MA$6)</f>
        <v/>
      </c>
      <c r="MB56" s="10"/>
      <c r="MC56" s="10"/>
      <c r="MD56" s="10"/>
      <c r="ME56" s="37" t="str">
        <f>IF(MH56="","",(VLOOKUP(MH56,Dane!$A$2:$B$10,2)+2*MF56+MG56)*ME$6)</f>
        <v/>
      </c>
      <c r="MF56" s="10"/>
      <c r="MG56" s="10"/>
      <c r="MH56" s="10"/>
      <c r="MI56" s="37" t="str">
        <f>IF(ML56="","",(VLOOKUP(ML56,Dane!$A$2:$B$10,2)+2*MJ56+MK56)*MI$6)</f>
        <v/>
      </c>
      <c r="MJ56" s="10"/>
      <c r="MK56" s="10"/>
      <c r="ML56" s="10"/>
      <c r="MM56" s="37" t="str">
        <f>IF(MP56="","",(VLOOKUP(MP56,Dane!$A$2:$B$10,2)+2*MN56+MO56)*MM$6)</f>
        <v/>
      </c>
      <c r="MN56" s="10"/>
      <c r="MO56" s="10"/>
      <c r="MP56" s="10"/>
      <c r="MQ56" s="37" t="str">
        <f>IF(MT56="","",(VLOOKUP(MT56,Dane!$A$2:$B$10,2)+2*MR56+MS56)*MQ$6)</f>
        <v/>
      </c>
      <c r="MR56" s="10"/>
      <c r="MS56" s="10"/>
      <c r="MT56" s="10"/>
      <c r="MU56" s="37" t="str">
        <f>IF(MX56="","",(VLOOKUP(MX56,Dane!$A$2:$B$10,2)+2*MV56+MW56)*MU$6)</f>
        <v/>
      </c>
      <c r="MV56" s="10"/>
      <c r="MW56" s="10"/>
      <c r="MX56" s="10"/>
      <c r="MY56" s="37" t="str">
        <f>IF(NB56="","",(VLOOKUP(NB56,Dane!$A$2:$B$10,2)+2*MZ56+NA56)*MY$6)</f>
        <v/>
      </c>
      <c r="MZ56" s="10"/>
      <c r="NA56" s="10"/>
      <c r="NB56" s="10"/>
      <c r="NC56" s="37" t="str">
        <f>IF(NF56="","",(VLOOKUP(NF56,Dane!$A$2:$B$10,2)+2*ND56+NE56)*NC$6)</f>
        <v/>
      </c>
      <c r="ND56" s="10"/>
      <c r="NE56" s="10"/>
      <c r="NF56" s="10"/>
      <c r="NG56" s="37" t="str">
        <f>IF(NJ56="","",(VLOOKUP(NJ56,Dane!$A$2:$B$10,2)+2*NH56+NI56)*NG$6)</f>
        <v/>
      </c>
      <c r="NH56" s="10"/>
      <c r="NI56" s="10"/>
      <c r="NJ56" s="10"/>
      <c r="NK56" s="37" t="str">
        <f>IF(NN56="","",(VLOOKUP(NN56,Dane!$A$2:$B$10,2)+2*NL56+NM56)*NK$6)</f>
        <v/>
      </c>
      <c r="NL56" s="10"/>
      <c r="NM56" s="10"/>
      <c r="NN56" s="10"/>
      <c r="NO56" s="37" t="str">
        <f>IF(NR56="","",(VLOOKUP(NR56,Dane!$A$2:$B$10,2)+2*NP56+NQ56)*NO$6)</f>
        <v/>
      </c>
      <c r="NP56" s="10"/>
      <c r="NQ56" s="10"/>
      <c r="NR56" s="10"/>
      <c r="NS56" s="37" t="str">
        <f>IF(NV56="","",(VLOOKUP(NV56,Dane!$A$2:$B$10,2)+2*NT56+NU56)*NS$6)</f>
        <v/>
      </c>
      <c r="NT56" s="10"/>
      <c r="NU56" s="10"/>
      <c r="NV56" s="13"/>
    </row>
    <row r="57" spans="1:386" x14ac:dyDescent="0.25">
      <c r="A57" s="6">
        <v>51</v>
      </c>
      <c r="B57" s="7" t="s">
        <v>259</v>
      </c>
      <c r="C57" s="8">
        <v>2007</v>
      </c>
      <c r="D57" s="54" t="str">
        <f>VLOOKUP(C57,Dane!$A$17:$B$34,2)</f>
        <v>funny młodszy</v>
      </c>
      <c r="E57" s="43" t="s">
        <v>260</v>
      </c>
      <c r="F57" s="49">
        <f t="shared" si="153"/>
        <v>80</v>
      </c>
      <c r="G57" s="47">
        <f t="shared" ref="G57:P66" si="229">IFERROR(LARGE($Q57:$CL57,G$6),"")</f>
        <v>28.5</v>
      </c>
      <c r="H57" s="47">
        <f t="shared" si="229"/>
        <v>23</v>
      </c>
      <c r="I57" s="47">
        <f t="shared" si="229"/>
        <v>17</v>
      </c>
      <c r="J57" s="47">
        <f t="shared" si="229"/>
        <v>11.5</v>
      </c>
      <c r="K57" s="47" t="str">
        <f t="shared" si="229"/>
        <v/>
      </c>
      <c r="L57" s="47" t="str">
        <f t="shared" si="229"/>
        <v/>
      </c>
      <c r="M57" s="47" t="str">
        <f t="shared" si="229"/>
        <v/>
      </c>
      <c r="N57" s="47" t="str">
        <f t="shared" si="229"/>
        <v/>
      </c>
      <c r="O57" s="47" t="str">
        <f t="shared" si="229"/>
        <v/>
      </c>
      <c r="P57" s="47" t="str">
        <f t="shared" si="229"/>
        <v/>
      </c>
      <c r="Q57" s="45" t="str">
        <f t="shared" si="154"/>
        <v/>
      </c>
      <c r="R57" s="39" t="str">
        <f t="shared" si="155"/>
        <v/>
      </c>
      <c r="S57" s="39" t="str">
        <f t="shared" si="156"/>
        <v/>
      </c>
      <c r="T57" s="39" t="str">
        <f t="shared" si="157"/>
        <v/>
      </c>
      <c r="U57" s="39" t="str">
        <f t="shared" si="158"/>
        <v/>
      </c>
      <c r="V57" s="39" t="str">
        <f t="shared" si="159"/>
        <v/>
      </c>
      <c r="W57" s="39" t="str">
        <f t="shared" si="160"/>
        <v/>
      </c>
      <c r="X57" s="39" t="str">
        <f t="shared" si="161"/>
        <v/>
      </c>
      <c r="Y57" s="39" t="str">
        <f t="shared" si="162"/>
        <v/>
      </c>
      <c r="Z57" s="39" t="str">
        <f t="shared" si="163"/>
        <v/>
      </c>
      <c r="AA57" s="39" t="str">
        <f t="shared" si="164"/>
        <v/>
      </c>
      <c r="AB57" s="39" t="str">
        <f t="shared" si="165"/>
        <v/>
      </c>
      <c r="AC57" s="39" t="str">
        <f t="shared" si="166"/>
        <v/>
      </c>
      <c r="AD57" s="39" t="str">
        <f t="shared" si="167"/>
        <v/>
      </c>
      <c r="AE57" s="39" t="str">
        <f t="shared" si="168"/>
        <v/>
      </c>
      <c r="AF57" s="39" t="str">
        <f t="shared" si="169"/>
        <v/>
      </c>
      <c r="AG57" s="39" t="str">
        <f t="shared" si="170"/>
        <v/>
      </c>
      <c r="AH57" s="39" t="str">
        <f t="shared" si="171"/>
        <v/>
      </c>
      <c r="AI57" s="39" t="str">
        <f t="shared" si="172"/>
        <v/>
      </c>
      <c r="AJ57" s="39">
        <f t="shared" si="173"/>
        <v>23</v>
      </c>
      <c r="AK57" s="39" t="str">
        <f t="shared" si="174"/>
        <v/>
      </c>
      <c r="AL57" s="39" t="str">
        <f t="shared" si="175"/>
        <v/>
      </c>
      <c r="AM57" s="39" t="str">
        <f t="shared" si="176"/>
        <v/>
      </c>
      <c r="AN57" s="39" t="str">
        <f t="shared" si="177"/>
        <v/>
      </c>
      <c r="AO57" s="39" t="str">
        <f t="shared" si="178"/>
        <v/>
      </c>
      <c r="AP57" s="39" t="str">
        <f t="shared" si="179"/>
        <v/>
      </c>
      <c r="AQ57" s="39" t="str">
        <f t="shared" si="180"/>
        <v/>
      </c>
      <c r="AR57" s="39" t="str">
        <f t="shared" si="181"/>
        <v/>
      </c>
      <c r="AS57" s="39" t="str">
        <f t="shared" si="182"/>
        <v/>
      </c>
      <c r="AT57" s="39" t="str">
        <f t="shared" si="183"/>
        <v/>
      </c>
      <c r="AU57" s="39" t="str">
        <f t="shared" si="184"/>
        <v/>
      </c>
      <c r="AV57" s="39" t="str">
        <f t="shared" si="185"/>
        <v/>
      </c>
      <c r="AW57" s="39" t="str">
        <f t="shared" si="186"/>
        <v/>
      </c>
      <c r="AX57" s="39" t="str">
        <f t="shared" si="187"/>
        <v/>
      </c>
      <c r="AY57" s="39" t="str">
        <f t="shared" si="188"/>
        <v/>
      </c>
      <c r="AZ57" s="39" t="str">
        <f t="shared" si="189"/>
        <v/>
      </c>
      <c r="BA57" s="39" t="str">
        <f t="shared" si="190"/>
        <v/>
      </c>
      <c r="BB57" s="39" t="str">
        <f t="shared" si="191"/>
        <v/>
      </c>
      <c r="BC57" s="39" t="str">
        <f t="shared" si="192"/>
        <v/>
      </c>
      <c r="BD57" s="39" t="str">
        <f t="shared" si="193"/>
        <v/>
      </c>
      <c r="BE57" s="39" t="str">
        <f t="shared" si="194"/>
        <v/>
      </c>
      <c r="BF57" s="39" t="str">
        <f t="shared" si="195"/>
        <v/>
      </c>
      <c r="BG57" s="39" t="str">
        <f t="shared" si="196"/>
        <v/>
      </c>
      <c r="BH57" s="39" t="str">
        <f t="shared" si="197"/>
        <v/>
      </c>
      <c r="BI57" s="39" t="str">
        <f t="shared" si="198"/>
        <v/>
      </c>
      <c r="BJ57" s="39" t="str">
        <f t="shared" si="199"/>
        <v/>
      </c>
      <c r="BK57" s="39" t="str">
        <f t="shared" si="200"/>
        <v/>
      </c>
      <c r="BL57" s="39">
        <f t="shared" si="201"/>
        <v>28.5</v>
      </c>
      <c r="BM57" s="39" t="str">
        <f t="shared" si="202"/>
        <v/>
      </c>
      <c r="BN57" s="39" t="str">
        <f t="shared" si="203"/>
        <v/>
      </c>
      <c r="BO57" s="39" t="str">
        <f t="shared" si="204"/>
        <v/>
      </c>
      <c r="BP57" s="39">
        <f t="shared" si="205"/>
        <v>11.5</v>
      </c>
      <c r="BQ57" s="39" t="str">
        <f t="shared" si="206"/>
        <v/>
      </c>
      <c r="BR57" s="39" t="str">
        <f t="shared" si="207"/>
        <v/>
      </c>
      <c r="BS57" s="39" t="str">
        <f t="shared" si="208"/>
        <v/>
      </c>
      <c r="BT57" s="39" t="str">
        <f t="shared" si="209"/>
        <v/>
      </c>
      <c r="BU57" s="39" t="str">
        <f t="shared" si="210"/>
        <v/>
      </c>
      <c r="BV57" s="39" t="str">
        <f t="shared" si="211"/>
        <v/>
      </c>
      <c r="BW57" s="39" t="str">
        <f t="shared" si="212"/>
        <v/>
      </c>
      <c r="BX57" s="39" t="str">
        <f t="shared" si="213"/>
        <v/>
      </c>
      <c r="BY57" s="39" t="str">
        <f t="shared" si="214"/>
        <v/>
      </c>
      <c r="BZ57" s="39" t="str">
        <f t="shared" si="215"/>
        <v/>
      </c>
      <c r="CA57" s="39" t="str">
        <f t="shared" si="216"/>
        <v/>
      </c>
      <c r="CB57" s="39" t="str">
        <f t="shared" si="217"/>
        <v/>
      </c>
      <c r="CC57" s="39" t="str">
        <f t="shared" si="218"/>
        <v/>
      </c>
      <c r="CD57" s="39" t="str">
        <f t="shared" si="219"/>
        <v/>
      </c>
      <c r="CE57" s="39" t="str">
        <f t="shared" si="220"/>
        <v/>
      </c>
      <c r="CF57" s="39" t="str">
        <f t="shared" si="221"/>
        <v/>
      </c>
      <c r="CG57" s="39" t="str">
        <f t="shared" si="222"/>
        <v/>
      </c>
      <c r="CH57" s="39" t="str">
        <f t="shared" si="223"/>
        <v/>
      </c>
      <c r="CI57" s="39">
        <f t="shared" si="224"/>
        <v>17</v>
      </c>
      <c r="CJ57" s="39" t="str">
        <f t="shared" si="225"/>
        <v/>
      </c>
      <c r="CK57" s="39" t="str">
        <f t="shared" si="226"/>
        <v/>
      </c>
      <c r="CL57" s="39" t="str">
        <f t="shared" si="227"/>
        <v/>
      </c>
      <c r="CM57" s="37" t="str">
        <f>IF(CP57="","",(VLOOKUP(CP57,Dane!$A$2:$B$10,2)+2*CN57+CO57)*CM$6)</f>
        <v/>
      </c>
      <c r="CN57" s="10"/>
      <c r="CO57" s="10"/>
      <c r="CP57" s="10"/>
      <c r="CQ57" s="37" t="str">
        <f>IF(CT57="","",(VLOOKUP(CT57,Dane!$A$2:$B$10,2)+2*CR57+CS57)*CQ$6)</f>
        <v/>
      </c>
      <c r="CR57" s="10"/>
      <c r="CS57" s="10"/>
      <c r="CT57" s="10"/>
      <c r="CU57" s="37" t="str">
        <f>IF(CX57="","",(VLOOKUP(CX57,Dane!$A$2:$B$10,2)+2*CV57+CW57)*CU$6)</f>
        <v/>
      </c>
      <c r="CV57" s="10"/>
      <c r="CW57" s="10"/>
      <c r="CX57" s="10"/>
      <c r="CY57" s="37" t="str">
        <f>IF(DB57="","",(VLOOKUP(DB57,Dane!$A$2:$B$10,2)+2*CZ57+DA57)*CY$6)</f>
        <v/>
      </c>
      <c r="CZ57" s="10"/>
      <c r="DA57" s="10"/>
      <c r="DB57" s="10"/>
      <c r="DC57" s="37" t="str">
        <f>IF(DF57="","",(VLOOKUP(DF57,Dane!$A$2:$B$10,2)+2*DD57+DE57)*DC$6)</f>
        <v/>
      </c>
      <c r="DD57" s="10"/>
      <c r="DE57" s="10"/>
      <c r="DF57" s="10"/>
      <c r="DG57" s="37" t="str">
        <f>IF(DJ57="","",(VLOOKUP(DJ57,Dane!$A$2:$B$10,2)+2*DH57+DI57)*DG$6)</f>
        <v/>
      </c>
      <c r="DH57" s="10"/>
      <c r="DI57" s="10"/>
      <c r="DJ57" s="10"/>
      <c r="DK57" s="37" t="str">
        <f>IF(DN57="","",(VLOOKUP(DN57,Dane!$A$2:$B$10,2)+2*DL57+DM57)*DK$6)</f>
        <v/>
      </c>
      <c r="DL57" s="10"/>
      <c r="DM57" s="10"/>
      <c r="DN57" s="10"/>
      <c r="DO57" s="37" t="str">
        <f>IF(DR57="","",(VLOOKUP(DR57,Dane!$A$2:$B$10,2)+2*DP57+DQ57)*DO$6)</f>
        <v/>
      </c>
      <c r="DP57" s="10"/>
      <c r="DQ57" s="10"/>
      <c r="DR57" s="10"/>
      <c r="DS57" s="37" t="str">
        <f>IF(DV57="","",(VLOOKUP(DV57,Dane!$A$2:$B$10,2)+2*DT57+DU57)*DS$6)</f>
        <v/>
      </c>
      <c r="DT57" s="10"/>
      <c r="DU57" s="10"/>
      <c r="DV57" s="10"/>
      <c r="DW57" s="37" t="str">
        <f>IF(DZ57="","",(VLOOKUP(DZ57,Dane!$A$2:$B$10,2)+2*DX57+DY57)*DW$6)</f>
        <v/>
      </c>
      <c r="DX57" s="10"/>
      <c r="DY57" s="10"/>
      <c r="DZ57" s="10"/>
      <c r="EA57" s="37" t="str">
        <f>IF(ED57="","",(VLOOKUP(ED57,Dane!$A$2:$B$10,2)+2*EB57+EC57)*EA$6)</f>
        <v/>
      </c>
      <c r="EB57" s="10"/>
      <c r="EC57" s="10"/>
      <c r="ED57" s="10"/>
      <c r="EE57" s="37" t="str">
        <f>IF(EH57="","",(VLOOKUP(EH57,Dane!$A$2:$B$10,2)+2*EF57+EG57)*EE$6)</f>
        <v/>
      </c>
      <c r="EF57" s="10"/>
      <c r="EG57" s="10"/>
      <c r="EH57" s="10"/>
      <c r="EI57" s="37" t="str">
        <f>IF(EL57="","",(VLOOKUP(EL57,Dane!$A$2:$B$10,2)+2*EJ57+EK57)*EI$6)</f>
        <v/>
      </c>
      <c r="EJ57" s="10"/>
      <c r="EK57" s="10"/>
      <c r="EL57" s="10"/>
      <c r="EM57" s="37" t="str">
        <f>IF(EP57="","",(VLOOKUP(EP57,Dane!$A$2:$B$10,2)+2*EN57+EO57)*EM$6)</f>
        <v/>
      </c>
      <c r="EN57" s="10"/>
      <c r="EO57" s="10"/>
      <c r="EP57" s="10"/>
      <c r="EQ57" s="37" t="str">
        <f>IF(ET57="","",(VLOOKUP(ET57,Dane!$A$2:$B$10,2)+2*ER57+ES57)*EQ$6)</f>
        <v/>
      </c>
      <c r="ER57" s="10"/>
      <c r="ES57" s="10"/>
      <c r="ET57" s="10"/>
      <c r="EU57" s="37" t="str">
        <f>IF(EX57="","",(VLOOKUP(EX57,Dane!$A$2:$B$10,2)+2*EV57+EW57)*EU$6)</f>
        <v/>
      </c>
      <c r="EV57" s="10"/>
      <c r="EW57" s="10"/>
      <c r="EX57" s="10"/>
      <c r="EY57" s="37" t="str">
        <f>IF(FB57="","",(VLOOKUP(FB57,Dane!$A$2:$B$10,2)+2*EZ57+FA57)*EY$6)</f>
        <v/>
      </c>
      <c r="EZ57" s="10"/>
      <c r="FA57" s="10"/>
      <c r="FB57" s="10"/>
      <c r="FC57" s="37" t="str">
        <f>IF(FF57="","",(VLOOKUP(FF57,Dane!$A$2:$B$10,2)+2*FD57+FE57)*FC$6)</f>
        <v/>
      </c>
      <c r="FD57" s="10"/>
      <c r="FE57" s="10"/>
      <c r="FF57" s="10"/>
      <c r="FG57" s="37" t="str">
        <f>IF(FJ57="","",(VLOOKUP(FJ57,Dane!$A$2:$B$10,2)+2*FH57+FI57)*FG$6)</f>
        <v/>
      </c>
      <c r="FH57" s="10"/>
      <c r="FI57" s="10"/>
      <c r="FJ57" s="10"/>
      <c r="FK57" s="37">
        <f>IF(FN57="","",(VLOOKUP(FN57,Dane!$A$2:$B$10,2)+2*FL57+FM57)*FK$6)</f>
        <v>23</v>
      </c>
      <c r="FL57" s="11">
        <v>2</v>
      </c>
      <c r="FM57" s="11">
        <v>2</v>
      </c>
      <c r="FN57" s="11">
        <v>3</v>
      </c>
      <c r="FO57" s="37" t="str">
        <f>IF(FR57="","",(VLOOKUP(FR57,Dane!$A$2:$B$10,2)+2*FP57+FQ57)*FO$6)</f>
        <v/>
      </c>
      <c r="FP57" s="10"/>
      <c r="FQ57" s="10"/>
      <c r="FR57" s="10"/>
      <c r="FS57" s="37" t="str">
        <f>IF(FV57="","",(VLOOKUP(FV57,Dane!$A$2:$B$10,2)+2*FT57+FU57)*FS$6)</f>
        <v/>
      </c>
      <c r="FT57" s="10"/>
      <c r="FU57" s="10"/>
      <c r="FV57" s="10"/>
      <c r="FW57" s="37" t="str">
        <f>IF(FZ57="","",(VLOOKUP(FZ57,Dane!$A$2:$B$10,2)+2*FX57+FY57)*FW$6)</f>
        <v/>
      </c>
      <c r="FX57" s="10"/>
      <c r="FY57" s="10"/>
      <c r="FZ57" s="10"/>
      <c r="GA57" s="37" t="str">
        <f>IF(GD57="","",(VLOOKUP(GD57,Dane!$A$2:$B$10,2)+2*GB57+GC57)*GA$6)</f>
        <v/>
      </c>
      <c r="GB57" s="10"/>
      <c r="GC57" s="10"/>
      <c r="GD57" s="10"/>
      <c r="GE57" s="37" t="str">
        <f>IF(GH57="","",(VLOOKUP(GH57,Dane!$A$2:$B$10,2)+2*GF57+GG57)*GE$6)</f>
        <v/>
      </c>
      <c r="GF57" s="10"/>
      <c r="GG57" s="10"/>
      <c r="GH57" s="10"/>
      <c r="GI57" s="37" t="str">
        <f>IF(GL57="","",(VLOOKUP(GL57,Dane!$A$2:$B$10,2)+2*GJ57+GK57)*GI$6)</f>
        <v/>
      </c>
      <c r="GJ57" s="10"/>
      <c r="GK57" s="10"/>
      <c r="GL57" s="10"/>
      <c r="GM57" s="37" t="str">
        <f>IF(GP57="","",(VLOOKUP(GP57,Dane!$A$2:$B$10,2)+2*GN57+GO57)*GM$6)</f>
        <v/>
      </c>
      <c r="GN57" s="10"/>
      <c r="GO57" s="10"/>
      <c r="GP57" s="10"/>
      <c r="GQ57" s="37" t="str">
        <f>IF(GT57="","",(VLOOKUP(GT57,Dane!$A$2:$B$10,2)+2*GR57+GS57)*GQ$6)</f>
        <v/>
      </c>
      <c r="GR57" s="10"/>
      <c r="GS57" s="10"/>
      <c r="GT57" s="10"/>
      <c r="GU57" s="37" t="str">
        <f>IF(GX57="","",(VLOOKUP(GX57,Dane!$A$2:$B$10,2)+2*GV57+GW57)*GU$6)</f>
        <v/>
      </c>
      <c r="GV57" s="10"/>
      <c r="GW57" s="10"/>
      <c r="GX57" s="10"/>
      <c r="GY57" s="37" t="str">
        <f>IF(HB57="","",(VLOOKUP(HB57,Dane!$A$2:$B$10,2)+2*GZ57+HA57)*GY$6)</f>
        <v/>
      </c>
      <c r="GZ57" s="10"/>
      <c r="HA57" s="10"/>
      <c r="HB57" s="10"/>
      <c r="HC57" s="37" t="str">
        <f>IF(HF57="","",(VLOOKUP(HF57,Dane!$A$2:$B$10,2)+2*HD57+HE57)*HC$6)</f>
        <v/>
      </c>
      <c r="HD57" s="10"/>
      <c r="HE57" s="10"/>
      <c r="HF57" s="10"/>
      <c r="HG57" s="37" t="str">
        <f>IF(HJ57="","",(VLOOKUP(HJ57,Dane!$A$2:$B$10,2)+2*HH57+HI57)*HG$6)</f>
        <v/>
      </c>
      <c r="HH57" s="10"/>
      <c r="HI57" s="10"/>
      <c r="HJ57" s="10"/>
      <c r="HK57" s="37" t="str">
        <f>IF(HN57="","",(VLOOKUP(HN57,Dane!$A$2:$B$10,2)+2*HL57+HM57)*HK$6)</f>
        <v/>
      </c>
      <c r="HL57" s="10"/>
      <c r="HM57" s="10"/>
      <c r="HN57" s="10"/>
      <c r="HO57" s="37" t="str">
        <f>IF(HR57="","",(VLOOKUP(HR57,Dane!$A$2:$B$10,2)+2*HP57+HQ57)*HO$6)</f>
        <v/>
      </c>
      <c r="HP57" s="10"/>
      <c r="HQ57" s="10"/>
      <c r="HR57" s="10"/>
      <c r="HS57" s="37" t="str">
        <f>IF(HV57="","",(VLOOKUP(HV57,Dane!$A$2:$B$10,2)+2*HT57+HU57)*HS$6)</f>
        <v/>
      </c>
      <c r="HT57" s="10"/>
      <c r="HU57" s="10"/>
      <c r="HV57" s="10"/>
      <c r="HW57" s="37" t="str">
        <f>IF(HZ57="","",(VLOOKUP(HZ57,Dane!$A$2:$B$10,2)+2*HX57+HY57)*HW$6)</f>
        <v/>
      </c>
      <c r="HX57" s="10"/>
      <c r="HY57" s="10"/>
      <c r="HZ57" s="10"/>
      <c r="IA57" s="37" t="str">
        <f>IF(ID57="","",(VLOOKUP(ID57,Dane!$A$2:$B$10,2)+2*IB57+IC57)*IA$6)</f>
        <v/>
      </c>
      <c r="IB57" s="10"/>
      <c r="IC57" s="10"/>
      <c r="ID57" s="10"/>
      <c r="IE57" s="37" t="str">
        <f>IF(IH57="","",(VLOOKUP(IH57,Dane!$A$2:$B$10,2)+2*IF57+IG57)*IE$6)</f>
        <v/>
      </c>
      <c r="IF57" s="10"/>
      <c r="IG57" s="10"/>
      <c r="IH57" s="10"/>
      <c r="II57" s="37" t="str">
        <f>IF(IL57="","",(VLOOKUP(IL57,Dane!$A$2:$B$10,2)+2*IJ57+IK57)*II$6)</f>
        <v/>
      </c>
      <c r="IJ57" s="10"/>
      <c r="IK57" s="10"/>
      <c r="IL57" s="10"/>
      <c r="IM57" s="37" t="str">
        <f>IF(IP57="","",(VLOOKUP(IP57,Dane!$A$2:$B$10,2)+2*IN57+IO57)*IM$6)</f>
        <v/>
      </c>
      <c r="IN57" s="10"/>
      <c r="IO57" s="10"/>
      <c r="IP57" s="10"/>
      <c r="IQ57" s="37" t="str">
        <f>IF(IT57="","",(VLOOKUP(IT57,Dane!$A$2:$B$10,2)+2*IR57+IS57)*IQ$6)</f>
        <v/>
      </c>
      <c r="IR57" s="10"/>
      <c r="IS57" s="10"/>
      <c r="IT57" s="10"/>
      <c r="IU57" s="37" t="str">
        <f>IF(IX57="","",(VLOOKUP(IX57,Dane!$A$2:$B$10,2)+2*IV57+IW57)*IU$6)</f>
        <v/>
      </c>
      <c r="IV57" s="10"/>
      <c r="IW57" s="10"/>
      <c r="IX57" s="10"/>
      <c r="IY57" s="37" t="str">
        <f>IF(JB57="","",(VLOOKUP(JB57,Dane!$A$2:$B$10,2)+2*IZ57+JA57)*IY$6)</f>
        <v/>
      </c>
      <c r="IZ57" s="10"/>
      <c r="JA57" s="10"/>
      <c r="JB57" s="10"/>
      <c r="JC57" s="37" t="str">
        <f>IF(JF57="","",(VLOOKUP(JF57,Dane!$A$2:$B$10,2)+2*JD57+JE57)*JC$6)</f>
        <v/>
      </c>
      <c r="JD57" s="10"/>
      <c r="JE57" s="10"/>
      <c r="JF57" s="10"/>
      <c r="JG57" s="37" t="str">
        <f>IF(JJ57="","",(VLOOKUP(JJ57,Dane!$A$2:$B$10,2)+2*JH57+JI57)*JG$6)</f>
        <v/>
      </c>
      <c r="JH57" s="10"/>
      <c r="JI57" s="10"/>
      <c r="JJ57" s="10"/>
      <c r="JK57" s="37" t="str">
        <f>IF(JN57="","",(VLOOKUP(JN57,Dane!$A$2:$B$10,2)+2*JL57+JM57)*JK$6)</f>
        <v/>
      </c>
      <c r="JL57" s="10"/>
      <c r="JM57" s="10"/>
      <c r="JN57" s="10"/>
      <c r="JO57" s="37" t="str">
        <f>IF(JR57="","",(VLOOKUP(JR57,Dane!$A$2:$B$10,2)+2*JP57+JQ57)*JO$6)</f>
        <v/>
      </c>
      <c r="JP57" s="10"/>
      <c r="JQ57" s="10"/>
      <c r="JR57" s="10"/>
      <c r="JS57" s="37">
        <f>IF(JV57="","",(VLOOKUP(JV57,Dane!$A$2:$B$10,2)+2*JT57+JU57)*JS$6)</f>
        <v>28.5</v>
      </c>
      <c r="JT57" s="11">
        <v>2</v>
      </c>
      <c r="JU57" s="11">
        <v>2</v>
      </c>
      <c r="JV57" s="11">
        <v>5</v>
      </c>
      <c r="JW57" s="37" t="str">
        <f>IF(JZ57="","",(VLOOKUP(JZ57,Dane!$A$2:$B$10,2)+2*JX57+JY57)*JW$6)</f>
        <v/>
      </c>
      <c r="JX57" s="10"/>
      <c r="JY57" s="10"/>
      <c r="JZ57" s="10"/>
      <c r="KA57" s="37" t="str">
        <f>IF(KD57="","",(VLOOKUP(KD57,Dane!$A$2:$B$10,2)+2*KB57+KC57)*KA$6)</f>
        <v/>
      </c>
      <c r="KB57" s="10"/>
      <c r="KC57" s="10"/>
      <c r="KD57" s="10"/>
      <c r="KE57" s="37" t="str">
        <f>IF(KH57="","",(VLOOKUP(KH57,Dane!$A$2:$B$10,2)+2*KF57+KG57)*KE$6)</f>
        <v/>
      </c>
      <c r="KF57" s="10"/>
      <c r="KG57" s="10"/>
      <c r="KH57" s="10"/>
      <c r="KI57" s="37">
        <f>IF(KL57="","",(VLOOKUP(KL57,Dane!$A$2:$B$10,2)+2*KJ57+KK57)*KI$6)</f>
        <v>11.5</v>
      </c>
      <c r="KJ57" s="11">
        <v>2</v>
      </c>
      <c r="KK57" s="11">
        <v>2</v>
      </c>
      <c r="KL57" s="11">
        <v>3</v>
      </c>
      <c r="KM57" s="37" t="str">
        <f>IF(KP57="","",(VLOOKUP(KP57,Dane!$A$2:$B$10,2)+2*KN57+KO57)*KM$6)</f>
        <v/>
      </c>
      <c r="KN57" s="10"/>
      <c r="KO57" s="10"/>
      <c r="KP57" s="10"/>
      <c r="KQ57" s="37" t="str">
        <f>IF(KT57="","",(VLOOKUP(KT57,Dane!$A$2:$B$10,2)+2*KR57+KS57)*KQ$6)</f>
        <v/>
      </c>
      <c r="KR57" s="10"/>
      <c r="KS57" s="10"/>
      <c r="KT57" s="10"/>
      <c r="KU57" s="37" t="str">
        <f>IF(KX57="","",(VLOOKUP(KX57,Dane!$A$2:$B$10,2)+2*KV57+KW57)*KU$6)</f>
        <v/>
      </c>
      <c r="KV57" s="10"/>
      <c r="KW57" s="10"/>
      <c r="KX57" s="10"/>
      <c r="KY57" s="37" t="str">
        <f>IF(LB57="","",(VLOOKUP(LB57,Dane!$A$2:$B$10,2)+2*KZ57+LA57)*KY$6)</f>
        <v/>
      </c>
      <c r="KZ57" s="10"/>
      <c r="LA57" s="10"/>
      <c r="LB57" s="10"/>
      <c r="LC57" s="37" t="str">
        <f>IF(LF57="","",(VLOOKUP(LF57,Dane!$A$2:$B$10,2)+2*LD57+LE57)*LC$6)</f>
        <v/>
      </c>
      <c r="LD57" s="10"/>
      <c r="LE57" s="10"/>
      <c r="LF57" s="10"/>
      <c r="LG57" s="37" t="str">
        <f>IF(LJ57="","",(VLOOKUP(LJ57,Dane!$A$2:$B$10,2)+2*LH57+LI57)*LG$6)</f>
        <v/>
      </c>
      <c r="LH57" s="10"/>
      <c r="LI57" s="10"/>
      <c r="LJ57" s="10"/>
      <c r="LK57" s="37" t="str">
        <f>IF(LN57="","",(VLOOKUP(LN57,Dane!$A$2:$B$10,2)+2*LL57+LM57)*LK$6)</f>
        <v/>
      </c>
      <c r="LL57" s="10"/>
      <c r="LM57" s="10"/>
      <c r="LN57" s="10"/>
      <c r="LO57" s="37" t="str">
        <f>IF(LR57="","",(VLOOKUP(LR57,Dane!$A$2:$B$10,2)+2*LP57+LQ57)*LO$6)</f>
        <v/>
      </c>
      <c r="LP57" s="10"/>
      <c r="LQ57" s="10"/>
      <c r="LR57" s="10"/>
      <c r="LS57" s="37" t="str">
        <f>IF(LV57="","",(VLOOKUP(LV57,Dane!$A$2:$B$10,2)+2*LT57+LU57)*LS$6)</f>
        <v/>
      </c>
      <c r="LT57" s="10"/>
      <c r="LU57" s="10"/>
      <c r="LV57" s="10"/>
      <c r="LW57" s="37" t="str">
        <f>IF(LZ57="","",(VLOOKUP(LZ57,Dane!$A$2:$B$10,2)+2*LX57+LY57)*LW$6)</f>
        <v/>
      </c>
      <c r="LX57" s="10"/>
      <c r="LY57" s="10"/>
      <c r="LZ57" s="10"/>
      <c r="MA57" s="37" t="str">
        <f>IF(MD57="","",(VLOOKUP(MD57,Dane!$A$2:$B$10,2)+2*MB57+MC57)*MA$6)</f>
        <v/>
      </c>
      <c r="MB57" s="10"/>
      <c r="MC57" s="10"/>
      <c r="MD57" s="10"/>
      <c r="ME57" s="37" t="str">
        <f>IF(MH57="","",(VLOOKUP(MH57,Dane!$A$2:$B$10,2)+2*MF57+MG57)*ME$6)</f>
        <v/>
      </c>
      <c r="MF57" s="10"/>
      <c r="MG57" s="10"/>
      <c r="MH57" s="10"/>
      <c r="MI57" s="37" t="str">
        <f>IF(ML57="","",(VLOOKUP(ML57,Dane!$A$2:$B$10,2)+2*MJ57+MK57)*MI$6)</f>
        <v/>
      </c>
      <c r="MJ57" s="10"/>
      <c r="MK57" s="10"/>
      <c r="ML57" s="10"/>
      <c r="MM57" s="37" t="str">
        <f>IF(MP57="","",(VLOOKUP(MP57,Dane!$A$2:$B$10,2)+2*MN57+MO57)*MM$6)</f>
        <v/>
      </c>
      <c r="MN57" s="10"/>
      <c r="MO57" s="10"/>
      <c r="MP57" s="10"/>
      <c r="MQ57" s="37" t="str">
        <f>IF(MT57="","",(VLOOKUP(MT57,Dane!$A$2:$B$10,2)+2*MR57+MS57)*MQ$6)</f>
        <v/>
      </c>
      <c r="MR57" s="10"/>
      <c r="MS57" s="10"/>
      <c r="MT57" s="10"/>
      <c r="MU57" s="37" t="str">
        <f>IF(MX57="","",(VLOOKUP(MX57,Dane!$A$2:$B$10,2)+2*MV57+MW57)*MU$6)</f>
        <v/>
      </c>
      <c r="MV57" s="10"/>
      <c r="MW57" s="10"/>
      <c r="MX57" s="10"/>
      <c r="MY57" s="37" t="str">
        <f>IF(NB57="","",(VLOOKUP(NB57,Dane!$A$2:$B$10,2)+2*MZ57+NA57)*MY$6)</f>
        <v/>
      </c>
      <c r="MZ57" s="10"/>
      <c r="NA57" s="10"/>
      <c r="NB57" s="10"/>
      <c r="NC57" s="37" t="str">
        <f>IF(NF57="","",(VLOOKUP(NF57,Dane!$A$2:$B$10,2)+2*ND57+NE57)*NC$6)</f>
        <v/>
      </c>
      <c r="ND57" s="10"/>
      <c r="NE57" s="10"/>
      <c r="NF57" s="10"/>
      <c r="NG57" s="37">
        <f>IF(NJ57="","",(VLOOKUP(NJ57,Dane!$A$2:$B$10,2)+2*NH57+NI57)*NG$6)</f>
        <v>17</v>
      </c>
      <c r="NH57" s="11">
        <v>4</v>
      </c>
      <c r="NI57" s="11">
        <v>0</v>
      </c>
      <c r="NJ57" s="11">
        <v>1</v>
      </c>
      <c r="NK57" s="37" t="str">
        <f>IF(NN57="","",(VLOOKUP(NN57,Dane!$A$2:$B$10,2)+2*NL57+NM57)*NK$6)</f>
        <v/>
      </c>
      <c r="NL57" s="10"/>
      <c r="NM57" s="10"/>
      <c r="NN57" s="10"/>
      <c r="NO57" s="37" t="str">
        <f>IF(NR57="","",(VLOOKUP(NR57,Dane!$A$2:$B$10,2)+2*NP57+NQ57)*NO$6)</f>
        <v/>
      </c>
      <c r="NP57" s="10"/>
      <c r="NQ57" s="10"/>
      <c r="NR57" s="10"/>
      <c r="NS57" s="37" t="str">
        <f>IF(NV57="","",(VLOOKUP(NV57,Dane!$A$2:$B$10,2)+2*NT57+NU57)*NS$6)</f>
        <v/>
      </c>
      <c r="NT57" s="10"/>
      <c r="NU57" s="10"/>
      <c r="NV57" s="13"/>
    </row>
    <row r="58" spans="1:386" x14ac:dyDescent="0.25">
      <c r="A58" s="6">
        <v>52</v>
      </c>
      <c r="B58" s="7" t="s">
        <v>262</v>
      </c>
      <c r="C58" s="8">
        <v>2003</v>
      </c>
      <c r="D58" s="54" t="str">
        <f>VLOOKUP(C58,Dane!$A$17:$B$34,2)</f>
        <v>dziecko</v>
      </c>
      <c r="E58" s="43" t="s">
        <v>263</v>
      </c>
      <c r="F58" s="49">
        <f t="shared" si="153"/>
        <v>79.5</v>
      </c>
      <c r="G58" s="47">
        <f t="shared" si="229"/>
        <v>34.5</v>
      </c>
      <c r="H58" s="47">
        <f t="shared" si="229"/>
        <v>16.5</v>
      </c>
      <c r="I58" s="47">
        <f t="shared" si="229"/>
        <v>16.5</v>
      </c>
      <c r="J58" s="47">
        <f t="shared" si="229"/>
        <v>6</v>
      </c>
      <c r="K58" s="47">
        <f t="shared" si="229"/>
        <v>3</v>
      </c>
      <c r="L58" s="47">
        <f t="shared" si="229"/>
        <v>3</v>
      </c>
      <c r="M58" s="47" t="str">
        <f t="shared" si="229"/>
        <v/>
      </c>
      <c r="N58" s="47" t="str">
        <f t="shared" si="229"/>
        <v/>
      </c>
      <c r="O58" s="47" t="str">
        <f t="shared" si="229"/>
        <v/>
      </c>
      <c r="P58" s="47" t="str">
        <f t="shared" si="229"/>
        <v/>
      </c>
      <c r="Q58" s="45" t="str">
        <f t="shared" si="154"/>
        <v/>
      </c>
      <c r="R58" s="39" t="str">
        <f t="shared" si="155"/>
        <v/>
      </c>
      <c r="S58" s="39" t="str">
        <f t="shared" si="156"/>
        <v/>
      </c>
      <c r="T58" s="39" t="str">
        <f t="shared" si="157"/>
        <v/>
      </c>
      <c r="U58" s="39" t="str">
        <f t="shared" si="158"/>
        <v/>
      </c>
      <c r="V58" s="39" t="str">
        <f t="shared" si="159"/>
        <v/>
      </c>
      <c r="W58" s="39" t="str">
        <f t="shared" si="160"/>
        <v/>
      </c>
      <c r="X58" s="39" t="str">
        <f t="shared" si="161"/>
        <v/>
      </c>
      <c r="Y58" s="39" t="str">
        <f t="shared" si="162"/>
        <v/>
      </c>
      <c r="Z58" s="39" t="str">
        <f t="shared" si="163"/>
        <v/>
      </c>
      <c r="AA58" s="39" t="str">
        <f t="shared" si="164"/>
        <v/>
      </c>
      <c r="AB58" s="39" t="str">
        <f t="shared" si="165"/>
        <v/>
      </c>
      <c r="AC58" s="39" t="str">
        <f t="shared" si="166"/>
        <v/>
      </c>
      <c r="AD58" s="39" t="str">
        <f t="shared" si="167"/>
        <v/>
      </c>
      <c r="AE58" s="39" t="str">
        <f t="shared" si="168"/>
        <v/>
      </c>
      <c r="AF58" s="39" t="str">
        <f t="shared" si="169"/>
        <v/>
      </c>
      <c r="AG58" s="39" t="str">
        <f t="shared" si="170"/>
        <v/>
      </c>
      <c r="AH58" s="39" t="str">
        <f t="shared" si="171"/>
        <v/>
      </c>
      <c r="AI58" s="39" t="str">
        <f t="shared" si="172"/>
        <v/>
      </c>
      <c r="AJ58" s="39" t="str">
        <f t="shared" si="173"/>
        <v/>
      </c>
      <c r="AK58" s="39" t="str">
        <f t="shared" si="174"/>
        <v/>
      </c>
      <c r="AL58" s="39" t="str">
        <f t="shared" si="175"/>
        <v/>
      </c>
      <c r="AM58" s="39" t="str">
        <f t="shared" si="176"/>
        <v/>
      </c>
      <c r="AN58" s="39" t="str">
        <f t="shared" si="177"/>
        <v/>
      </c>
      <c r="AO58" s="39" t="str">
        <f t="shared" si="178"/>
        <v/>
      </c>
      <c r="AP58" s="39" t="str">
        <f t="shared" si="179"/>
        <v/>
      </c>
      <c r="AQ58" s="39" t="str">
        <f t="shared" si="180"/>
        <v/>
      </c>
      <c r="AR58" s="39" t="str">
        <f t="shared" si="181"/>
        <v/>
      </c>
      <c r="AS58" s="39" t="str">
        <f t="shared" si="182"/>
        <v/>
      </c>
      <c r="AT58" s="39" t="str">
        <f t="shared" si="183"/>
        <v/>
      </c>
      <c r="AU58" s="39" t="str">
        <f t="shared" si="184"/>
        <v/>
      </c>
      <c r="AV58" s="39" t="str">
        <f t="shared" si="185"/>
        <v/>
      </c>
      <c r="AW58" s="39" t="str">
        <f t="shared" si="186"/>
        <v/>
      </c>
      <c r="AX58" s="39">
        <f t="shared" si="187"/>
        <v>16.5</v>
      </c>
      <c r="AY58" s="39">
        <f t="shared" si="188"/>
        <v>16.5</v>
      </c>
      <c r="AZ58" s="39" t="str">
        <f t="shared" si="189"/>
        <v/>
      </c>
      <c r="BA58" s="39" t="str">
        <f t="shared" si="190"/>
        <v/>
      </c>
      <c r="BB58" s="39" t="str">
        <f t="shared" si="191"/>
        <v/>
      </c>
      <c r="BC58" s="39" t="str">
        <f t="shared" si="192"/>
        <v/>
      </c>
      <c r="BD58" s="39" t="str">
        <f t="shared" si="193"/>
        <v/>
      </c>
      <c r="BE58" s="39" t="str">
        <f t="shared" si="194"/>
        <v/>
      </c>
      <c r="BF58" s="39" t="str">
        <f t="shared" si="195"/>
        <v/>
      </c>
      <c r="BG58" s="39">
        <f t="shared" si="196"/>
        <v>3</v>
      </c>
      <c r="BH58" s="39" t="str">
        <f t="shared" si="197"/>
        <v/>
      </c>
      <c r="BI58" s="39" t="str">
        <f t="shared" si="198"/>
        <v/>
      </c>
      <c r="BJ58" s="39" t="str">
        <f t="shared" si="199"/>
        <v/>
      </c>
      <c r="BK58" s="39" t="str">
        <f t="shared" si="200"/>
        <v/>
      </c>
      <c r="BL58" s="39">
        <f t="shared" si="201"/>
        <v>3</v>
      </c>
      <c r="BM58" s="39" t="str">
        <f t="shared" si="202"/>
        <v/>
      </c>
      <c r="BN58" s="39">
        <f t="shared" si="203"/>
        <v>34.5</v>
      </c>
      <c r="BO58" s="39" t="str">
        <f t="shared" si="204"/>
        <v/>
      </c>
      <c r="BP58" s="39" t="str">
        <f t="shared" si="205"/>
        <v/>
      </c>
      <c r="BQ58" s="39" t="str">
        <f t="shared" si="206"/>
        <v/>
      </c>
      <c r="BR58" s="39" t="str">
        <f t="shared" si="207"/>
        <v/>
      </c>
      <c r="BS58" s="39" t="str">
        <f t="shared" si="208"/>
        <v/>
      </c>
      <c r="BT58" s="39" t="str">
        <f t="shared" si="209"/>
        <v/>
      </c>
      <c r="BU58" s="39" t="str">
        <f t="shared" si="210"/>
        <v/>
      </c>
      <c r="BV58" s="39" t="str">
        <f t="shared" si="211"/>
        <v/>
      </c>
      <c r="BW58" s="39" t="str">
        <f t="shared" si="212"/>
        <v/>
      </c>
      <c r="BX58" s="39" t="str">
        <f t="shared" si="213"/>
        <v/>
      </c>
      <c r="BY58" s="39" t="str">
        <f t="shared" si="214"/>
        <v/>
      </c>
      <c r="BZ58" s="39" t="str">
        <f t="shared" si="215"/>
        <v/>
      </c>
      <c r="CA58" s="39" t="str">
        <f t="shared" si="216"/>
        <v/>
      </c>
      <c r="CB58" s="39" t="str">
        <f t="shared" si="217"/>
        <v/>
      </c>
      <c r="CC58" s="39" t="str">
        <f t="shared" si="218"/>
        <v/>
      </c>
      <c r="CD58" s="39" t="str">
        <f t="shared" si="219"/>
        <v/>
      </c>
      <c r="CE58" s="39" t="str">
        <f t="shared" si="220"/>
        <v/>
      </c>
      <c r="CF58" s="39" t="str">
        <f t="shared" si="221"/>
        <v/>
      </c>
      <c r="CG58" s="39" t="str">
        <f t="shared" si="222"/>
        <v/>
      </c>
      <c r="CH58" s="39">
        <f t="shared" si="223"/>
        <v>6</v>
      </c>
      <c r="CI58" s="39" t="str">
        <f t="shared" si="224"/>
        <v/>
      </c>
      <c r="CJ58" s="39" t="str">
        <f t="shared" si="225"/>
        <v/>
      </c>
      <c r="CK58" s="39" t="str">
        <f t="shared" si="226"/>
        <v/>
      </c>
      <c r="CL58" s="39" t="str">
        <f t="shared" si="227"/>
        <v/>
      </c>
      <c r="CM58" s="37" t="str">
        <f>IF(CP58="","",(VLOOKUP(CP58,Dane!$A$2:$B$10,2)+2*CN58+CO58)*CM$6)</f>
        <v/>
      </c>
      <c r="CN58" s="10"/>
      <c r="CO58" s="10"/>
      <c r="CP58" s="10"/>
      <c r="CQ58" s="37" t="str">
        <f>IF(CT58="","",(VLOOKUP(CT58,Dane!$A$2:$B$10,2)+2*CR58+CS58)*CQ$6)</f>
        <v/>
      </c>
      <c r="CR58" s="10"/>
      <c r="CS58" s="10"/>
      <c r="CT58" s="10"/>
      <c r="CU58" s="37" t="str">
        <f>IF(CX58="","",(VLOOKUP(CX58,Dane!$A$2:$B$10,2)+2*CV58+CW58)*CU$6)</f>
        <v/>
      </c>
      <c r="CV58" s="10"/>
      <c r="CW58" s="10"/>
      <c r="CX58" s="10"/>
      <c r="CY58" s="37" t="str">
        <f>IF(DB58="","",(VLOOKUP(DB58,Dane!$A$2:$B$10,2)+2*CZ58+DA58)*CY$6)</f>
        <v/>
      </c>
      <c r="CZ58" s="10"/>
      <c r="DA58" s="10"/>
      <c r="DB58" s="10"/>
      <c r="DC58" s="37" t="str">
        <f>IF(DF58="","",(VLOOKUP(DF58,Dane!$A$2:$B$10,2)+2*DD58+DE58)*DC$6)</f>
        <v/>
      </c>
      <c r="DD58" s="10"/>
      <c r="DE58" s="10"/>
      <c r="DF58" s="10"/>
      <c r="DG58" s="37" t="str">
        <f>IF(DJ58="","",(VLOOKUP(DJ58,Dane!$A$2:$B$10,2)+2*DH58+DI58)*DG$6)</f>
        <v/>
      </c>
      <c r="DH58" s="10"/>
      <c r="DI58" s="10"/>
      <c r="DJ58" s="10"/>
      <c r="DK58" s="37" t="str">
        <f>IF(DN58="","",(VLOOKUP(DN58,Dane!$A$2:$B$10,2)+2*DL58+DM58)*DK$6)</f>
        <v/>
      </c>
      <c r="DL58" s="10"/>
      <c r="DM58" s="10"/>
      <c r="DN58" s="10"/>
      <c r="DO58" s="37" t="str">
        <f>IF(DR58="","",(VLOOKUP(DR58,Dane!$A$2:$B$10,2)+2*DP58+DQ58)*DO$6)</f>
        <v/>
      </c>
      <c r="DP58" s="10"/>
      <c r="DQ58" s="10"/>
      <c r="DR58" s="10"/>
      <c r="DS58" s="37" t="str">
        <f>IF(DV58="","",(VLOOKUP(DV58,Dane!$A$2:$B$10,2)+2*DT58+DU58)*DS$6)</f>
        <v/>
      </c>
      <c r="DT58" s="10"/>
      <c r="DU58" s="10"/>
      <c r="DV58" s="10"/>
      <c r="DW58" s="37" t="str">
        <f>IF(DZ58="","",(VLOOKUP(DZ58,Dane!$A$2:$B$10,2)+2*DX58+DY58)*DW$6)</f>
        <v/>
      </c>
      <c r="DX58" s="10"/>
      <c r="DY58" s="10"/>
      <c r="DZ58" s="10"/>
      <c r="EA58" s="37" t="str">
        <f>IF(ED58="","",(VLOOKUP(ED58,Dane!$A$2:$B$10,2)+2*EB58+EC58)*EA$6)</f>
        <v/>
      </c>
      <c r="EB58" s="10"/>
      <c r="EC58" s="10"/>
      <c r="ED58" s="10"/>
      <c r="EE58" s="37" t="str">
        <f>IF(EH58="","",(VLOOKUP(EH58,Dane!$A$2:$B$10,2)+2*EF58+EG58)*EE$6)</f>
        <v/>
      </c>
      <c r="EF58" s="10"/>
      <c r="EG58" s="10"/>
      <c r="EH58" s="10"/>
      <c r="EI58" s="37" t="str">
        <f>IF(EL58="","",(VLOOKUP(EL58,Dane!$A$2:$B$10,2)+2*EJ58+EK58)*EI$6)</f>
        <v/>
      </c>
      <c r="EJ58" s="10"/>
      <c r="EK58" s="10"/>
      <c r="EL58" s="10"/>
      <c r="EM58" s="37" t="str">
        <f>IF(EP58="","",(VLOOKUP(EP58,Dane!$A$2:$B$10,2)+2*EN58+EO58)*EM$6)</f>
        <v/>
      </c>
      <c r="EN58" s="10"/>
      <c r="EO58" s="10"/>
      <c r="EP58" s="10"/>
      <c r="EQ58" s="37" t="str">
        <f>IF(ET58="","",(VLOOKUP(ET58,Dane!$A$2:$B$10,2)+2*ER58+ES58)*EQ$6)</f>
        <v/>
      </c>
      <c r="ER58" s="10"/>
      <c r="ES58" s="10"/>
      <c r="ET58" s="10"/>
      <c r="EU58" s="37" t="str">
        <f>IF(EX58="","",(VLOOKUP(EX58,Dane!$A$2:$B$10,2)+2*EV58+EW58)*EU$6)</f>
        <v/>
      </c>
      <c r="EV58" s="10"/>
      <c r="EW58" s="10"/>
      <c r="EX58" s="10"/>
      <c r="EY58" s="37" t="str">
        <f>IF(FB58="","",(VLOOKUP(FB58,Dane!$A$2:$B$10,2)+2*EZ58+FA58)*EY$6)</f>
        <v/>
      </c>
      <c r="EZ58" s="10"/>
      <c r="FA58" s="10"/>
      <c r="FB58" s="10"/>
      <c r="FC58" s="37" t="str">
        <f>IF(FF58="","",(VLOOKUP(FF58,Dane!$A$2:$B$10,2)+2*FD58+FE58)*FC$6)</f>
        <v/>
      </c>
      <c r="FD58" s="10"/>
      <c r="FE58" s="10"/>
      <c r="FF58" s="10"/>
      <c r="FG58" s="37" t="str">
        <f>IF(FJ58="","",(VLOOKUP(FJ58,Dane!$A$2:$B$10,2)+2*FH58+FI58)*FG$6)</f>
        <v/>
      </c>
      <c r="FH58" s="10"/>
      <c r="FI58" s="10"/>
      <c r="FJ58" s="10"/>
      <c r="FK58" s="37" t="str">
        <f>IF(FN58="","",(VLOOKUP(FN58,Dane!$A$2:$B$10,2)+2*FL58+FM58)*FK$6)</f>
        <v/>
      </c>
      <c r="FL58" s="10"/>
      <c r="FM58" s="10"/>
      <c r="FN58" s="10"/>
      <c r="FO58" s="37" t="str">
        <f>IF(FR58="","",(VLOOKUP(FR58,Dane!$A$2:$B$10,2)+2*FP58+FQ58)*FO$6)</f>
        <v/>
      </c>
      <c r="FP58" s="10"/>
      <c r="FQ58" s="10"/>
      <c r="FR58" s="10"/>
      <c r="FS58" s="37" t="str">
        <f>IF(FV58="","",(VLOOKUP(FV58,Dane!$A$2:$B$10,2)+2*FT58+FU58)*FS$6)</f>
        <v/>
      </c>
      <c r="FT58" s="10"/>
      <c r="FU58" s="10"/>
      <c r="FV58" s="10"/>
      <c r="FW58" s="37" t="str">
        <f>IF(FZ58="","",(VLOOKUP(FZ58,Dane!$A$2:$B$10,2)+2*FX58+FY58)*FW$6)</f>
        <v/>
      </c>
      <c r="FX58" s="10"/>
      <c r="FY58" s="10"/>
      <c r="FZ58" s="10"/>
      <c r="GA58" s="37" t="str">
        <f>IF(GD58="","",(VLOOKUP(GD58,Dane!$A$2:$B$10,2)+2*GB58+GC58)*GA$6)</f>
        <v/>
      </c>
      <c r="GB58" s="10"/>
      <c r="GC58" s="10"/>
      <c r="GD58" s="10"/>
      <c r="GE58" s="37" t="str">
        <f>IF(GH58="","",(VLOOKUP(GH58,Dane!$A$2:$B$10,2)+2*GF58+GG58)*GE$6)</f>
        <v/>
      </c>
      <c r="GF58" s="10"/>
      <c r="GG58" s="10"/>
      <c r="GH58" s="10"/>
      <c r="GI58" s="37" t="str">
        <f>IF(GL58="","",(VLOOKUP(GL58,Dane!$A$2:$B$10,2)+2*GJ58+GK58)*GI$6)</f>
        <v/>
      </c>
      <c r="GJ58" s="10"/>
      <c r="GK58" s="10"/>
      <c r="GL58" s="10"/>
      <c r="GM58" s="37" t="str">
        <f>IF(GP58="","",(VLOOKUP(GP58,Dane!$A$2:$B$10,2)+2*GN58+GO58)*GM$6)</f>
        <v/>
      </c>
      <c r="GN58" s="10"/>
      <c r="GO58" s="10"/>
      <c r="GP58" s="10"/>
      <c r="GQ58" s="37" t="str">
        <f>IF(GT58="","",(VLOOKUP(GT58,Dane!$A$2:$B$10,2)+2*GR58+GS58)*GQ$6)</f>
        <v/>
      </c>
      <c r="GR58" s="10"/>
      <c r="GS58" s="10"/>
      <c r="GT58" s="10"/>
      <c r="GU58" s="37" t="str">
        <f>IF(GX58="","",(VLOOKUP(GX58,Dane!$A$2:$B$10,2)+2*GV58+GW58)*GU$6)</f>
        <v/>
      </c>
      <c r="GV58" s="10"/>
      <c r="GW58" s="10"/>
      <c r="GX58" s="10"/>
      <c r="GY58" s="37" t="str">
        <f>IF(HB58="","",(VLOOKUP(HB58,Dane!$A$2:$B$10,2)+2*GZ58+HA58)*GY$6)</f>
        <v/>
      </c>
      <c r="GZ58" s="10"/>
      <c r="HA58" s="10"/>
      <c r="HB58" s="10"/>
      <c r="HC58" s="37" t="str">
        <f>IF(HF58="","",(VLOOKUP(HF58,Dane!$A$2:$B$10,2)+2*HD58+HE58)*HC$6)</f>
        <v/>
      </c>
      <c r="HD58" s="10"/>
      <c r="HE58" s="10"/>
      <c r="HF58" s="10"/>
      <c r="HG58" s="37" t="str">
        <f>IF(HJ58="","",(VLOOKUP(HJ58,Dane!$A$2:$B$10,2)+2*HH58+HI58)*HG$6)</f>
        <v/>
      </c>
      <c r="HH58" s="10"/>
      <c r="HI58" s="10"/>
      <c r="HJ58" s="10"/>
      <c r="HK58" s="37" t="str">
        <f>IF(HN58="","",(VLOOKUP(HN58,Dane!$A$2:$B$10,2)+2*HL58+HM58)*HK$6)</f>
        <v/>
      </c>
      <c r="HL58" s="10"/>
      <c r="HM58" s="10"/>
      <c r="HN58" s="10"/>
      <c r="HO58" s="37">
        <f>IF(HR58="","",(VLOOKUP(HR58,Dane!$A$2:$B$10,2)+2*HP58+HQ58)*HO$6)</f>
        <v>16.5</v>
      </c>
      <c r="HP58" s="11">
        <v>1</v>
      </c>
      <c r="HQ58" s="11">
        <v>2</v>
      </c>
      <c r="HR58" s="11">
        <v>7</v>
      </c>
      <c r="HS58" s="37">
        <f>IF(HV58="","",(VLOOKUP(HV58,Dane!$A$2:$B$10,2)+2*HT58+HU58)*HS$6)</f>
        <v>16.5</v>
      </c>
      <c r="HT58" s="11">
        <v>1</v>
      </c>
      <c r="HU58" s="11">
        <v>2</v>
      </c>
      <c r="HV58" s="11">
        <v>7</v>
      </c>
      <c r="HW58" s="37" t="str">
        <f>IF(HZ58="","",(VLOOKUP(HZ58,Dane!$A$2:$B$10,2)+2*HX58+HY58)*HW$6)</f>
        <v/>
      </c>
      <c r="HX58" s="10"/>
      <c r="HY58" s="10"/>
      <c r="HZ58" s="10"/>
      <c r="IA58" s="37" t="str">
        <f>IF(ID58="","",(VLOOKUP(ID58,Dane!$A$2:$B$10,2)+2*IB58+IC58)*IA$6)</f>
        <v/>
      </c>
      <c r="IB58" s="10"/>
      <c r="IC58" s="10"/>
      <c r="ID58" s="10"/>
      <c r="IE58" s="37" t="str">
        <f>IF(IH58="","",(VLOOKUP(IH58,Dane!$A$2:$B$10,2)+2*IF58+IG58)*IE$6)</f>
        <v/>
      </c>
      <c r="IF58" s="10"/>
      <c r="IG58" s="10"/>
      <c r="IH58" s="10"/>
      <c r="II58" s="37" t="str">
        <f>IF(IL58="","",(VLOOKUP(IL58,Dane!$A$2:$B$10,2)+2*IJ58+IK58)*II$6)</f>
        <v/>
      </c>
      <c r="IJ58" s="10"/>
      <c r="IK58" s="10"/>
      <c r="IL58" s="10"/>
      <c r="IM58" s="37" t="str">
        <f>IF(IP58="","",(VLOOKUP(IP58,Dane!$A$2:$B$10,2)+2*IN58+IO58)*IM$6)</f>
        <v/>
      </c>
      <c r="IN58" s="10"/>
      <c r="IO58" s="10"/>
      <c r="IP58" s="10"/>
      <c r="IQ58" s="37" t="str">
        <f>IF(IT58="","",(VLOOKUP(IT58,Dane!$A$2:$B$10,2)+2*IR58+IS58)*IQ$6)</f>
        <v/>
      </c>
      <c r="IR58" s="10"/>
      <c r="IS58" s="10"/>
      <c r="IT58" s="10"/>
      <c r="IU58" s="37" t="str">
        <f>IF(IX58="","",(VLOOKUP(IX58,Dane!$A$2:$B$10,2)+2*IV58+IW58)*IU$6)</f>
        <v/>
      </c>
      <c r="IV58" s="10"/>
      <c r="IW58" s="10"/>
      <c r="IX58" s="10"/>
      <c r="IY58" s="37">
        <f>IF(JB58="","",(VLOOKUP(JB58,Dane!$A$2:$B$10,2)+2*IZ58+JA58)*IY$6)</f>
        <v>3</v>
      </c>
      <c r="IZ58" s="11">
        <v>0</v>
      </c>
      <c r="JA58" s="11">
        <v>1</v>
      </c>
      <c r="JB58" s="11">
        <v>0</v>
      </c>
      <c r="JC58" s="37" t="str">
        <f>IF(JF58="","",(VLOOKUP(JF58,Dane!$A$2:$B$10,2)+2*JD58+JE58)*JC$6)</f>
        <v/>
      </c>
      <c r="JD58" s="10"/>
      <c r="JE58" s="10"/>
      <c r="JF58" s="10"/>
      <c r="JG58" s="37" t="str">
        <f>IF(JJ58="","",(VLOOKUP(JJ58,Dane!$A$2:$B$10,2)+2*JH58+JI58)*JG$6)</f>
        <v/>
      </c>
      <c r="JH58" s="10"/>
      <c r="JI58" s="10"/>
      <c r="JJ58" s="10"/>
      <c r="JK58" s="37" t="str">
        <f>IF(JN58="","",(VLOOKUP(JN58,Dane!$A$2:$B$10,2)+2*JL58+JM58)*JK$6)</f>
        <v/>
      </c>
      <c r="JL58" s="10"/>
      <c r="JM58" s="10"/>
      <c r="JN58" s="10"/>
      <c r="JO58" s="37" t="str">
        <f>IF(JR58="","",(VLOOKUP(JR58,Dane!$A$2:$B$10,2)+2*JP58+JQ58)*JO$6)</f>
        <v/>
      </c>
      <c r="JP58" s="10"/>
      <c r="JQ58" s="10"/>
      <c r="JR58" s="10"/>
      <c r="JS58" s="37">
        <f>IF(JV58="","",(VLOOKUP(JV58,Dane!$A$2:$B$10,2)+2*JT58+JU58)*JS$6)</f>
        <v>3</v>
      </c>
      <c r="JT58" s="11">
        <v>0</v>
      </c>
      <c r="JU58" s="11">
        <v>1</v>
      </c>
      <c r="JV58" s="11">
        <v>0</v>
      </c>
      <c r="JW58" s="37" t="str">
        <f>IF(JZ58="","",(VLOOKUP(JZ58,Dane!$A$2:$B$10,2)+2*JX58+JY58)*JW$6)</f>
        <v/>
      </c>
      <c r="JX58" s="10"/>
      <c r="JY58" s="10"/>
      <c r="JZ58" s="10"/>
      <c r="KA58" s="37">
        <f>IF(KD58="","",(VLOOKUP(KD58,Dane!$A$2:$B$10,2)+2*KB58+KC58)*KA$6)</f>
        <v>34.5</v>
      </c>
      <c r="KB58" s="11">
        <v>2</v>
      </c>
      <c r="KC58" s="11">
        <v>2</v>
      </c>
      <c r="KD58" s="11">
        <v>3</v>
      </c>
      <c r="KE58" s="37" t="str">
        <f>IF(KH58="","",(VLOOKUP(KH58,Dane!$A$2:$B$10,2)+2*KF58+KG58)*KE$6)</f>
        <v/>
      </c>
      <c r="KF58" s="10"/>
      <c r="KG58" s="10"/>
      <c r="KH58" s="10"/>
      <c r="KI58" s="37" t="str">
        <f>IF(KL58="","",(VLOOKUP(KL58,Dane!$A$2:$B$10,2)+2*KJ58+KK58)*KI$6)</f>
        <v/>
      </c>
      <c r="KJ58" s="10"/>
      <c r="KK58" s="10"/>
      <c r="KL58" s="10"/>
      <c r="KM58" s="37" t="str">
        <f>IF(KP58="","",(VLOOKUP(KP58,Dane!$A$2:$B$10,2)+2*KN58+KO58)*KM$6)</f>
        <v/>
      </c>
      <c r="KN58" s="10"/>
      <c r="KO58" s="10"/>
      <c r="KP58" s="10"/>
      <c r="KQ58" s="37" t="str">
        <f>IF(KT58="","",(VLOOKUP(KT58,Dane!$A$2:$B$10,2)+2*KR58+KS58)*KQ$6)</f>
        <v/>
      </c>
      <c r="KR58" s="10"/>
      <c r="KS58" s="10"/>
      <c r="KT58" s="10"/>
      <c r="KU58" s="37" t="str">
        <f>IF(KX58="","",(VLOOKUP(KX58,Dane!$A$2:$B$10,2)+2*KV58+KW58)*KU$6)</f>
        <v/>
      </c>
      <c r="KV58" s="10"/>
      <c r="KW58" s="10"/>
      <c r="KX58" s="10"/>
      <c r="KY58" s="37" t="str">
        <f>IF(LB58="","",(VLOOKUP(LB58,Dane!$A$2:$B$10,2)+2*KZ58+LA58)*KY$6)</f>
        <v/>
      </c>
      <c r="KZ58" s="10"/>
      <c r="LA58" s="10"/>
      <c r="LB58" s="10"/>
      <c r="LC58" s="37" t="str">
        <f>IF(LF58="","",(VLOOKUP(LF58,Dane!$A$2:$B$10,2)+2*LD58+LE58)*LC$6)</f>
        <v/>
      </c>
      <c r="LD58" s="10"/>
      <c r="LE58" s="10"/>
      <c r="LF58" s="10"/>
      <c r="LG58" s="37" t="str">
        <f>IF(LJ58="","",(VLOOKUP(LJ58,Dane!$A$2:$B$10,2)+2*LH58+LI58)*LG$6)</f>
        <v/>
      </c>
      <c r="LH58" s="10"/>
      <c r="LI58" s="10"/>
      <c r="LJ58" s="10"/>
      <c r="LK58" s="37" t="str">
        <f>IF(LN58="","",(VLOOKUP(LN58,Dane!$A$2:$B$10,2)+2*LL58+LM58)*LK$6)</f>
        <v/>
      </c>
      <c r="LL58" s="10"/>
      <c r="LM58" s="10"/>
      <c r="LN58" s="10"/>
      <c r="LO58" s="37" t="str">
        <f>IF(LR58="","",(VLOOKUP(LR58,Dane!$A$2:$B$10,2)+2*LP58+LQ58)*LO$6)</f>
        <v/>
      </c>
      <c r="LP58" s="10"/>
      <c r="LQ58" s="10"/>
      <c r="LR58" s="10"/>
      <c r="LS58" s="37" t="str">
        <f>IF(LV58="","",(VLOOKUP(LV58,Dane!$A$2:$B$10,2)+2*LT58+LU58)*LS$6)</f>
        <v/>
      </c>
      <c r="LT58" s="10"/>
      <c r="LU58" s="10"/>
      <c r="LV58" s="10"/>
      <c r="LW58" s="37" t="str">
        <f>IF(LZ58="","",(VLOOKUP(LZ58,Dane!$A$2:$B$10,2)+2*LX58+LY58)*LW$6)</f>
        <v/>
      </c>
      <c r="LX58" s="10"/>
      <c r="LY58" s="10"/>
      <c r="LZ58" s="10"/>
      <c r="MA58" s="37" t="str">
        <f>IF(MD58="","",(VLOOKUP(MD58,Dane!$A$2:$B$10,2)+2*MB58+MC58)*MA$6)</f>
        <v/>
      </c>
      <c r="MB58" s="10"/>
      <c r="MC58" s="10"/>
      <c r="MD58" s="10"/>
      <c r="ME58" s="37" t="str">
        <f>IF(MH58="","",(VLOOKUP(MH58,Dane!$A$2:$B$10,2)+2*MF58+MG58)*ME$6)</f>
        <v/>
      </c>
      <c r="MF58" s="10"/>
      <c r="MG58" s="10"/>
      <c r="MH58" s="10"/>
      <c r="MI58" s="37" t="str">
        <f>IF(ML58="","",(VLOOKUP(ML58,Dane!$A$2:$B$10,2)+2*MJ58+MK58)*MI$6)</f>
        <v/>
      </c>
      <c r="MJ58" s="10"/>
      <c r="MK58" s="10"/>
      <c r="ML58" s="10"/>
      <c r="MM58" s="37" t="str">
        <f>IF(MP58="","",(VLOOKUP(MP58,Dane!$A$2:$B$10,2)+2*MN58+MO58)*MM$6)</f>
        <v/>
      </c>
      <c r="MN58" s="10"/>
      <c r="MO58" s="10"/>
      <c r="MP58" s="10"/>
      <c r="MQ58" s="37" t="str">
        <f>IF(MT58="","",(VLOOKUP(MT58,Dane!$A$2:$B$10,2)+2*MR58+MS58)*MQ$6)</f>
        <v/>
      </c>
      <c r="MR58" s="10"/>
      <c r="MS58" s="10"/>
      <c r="MT58" s="10"/>
      <c r="MU58" s="37" t="str">
        <f>IF(MX58="","",(VLOOKUP(MX58,Dane!$A$2:$B$10,2)+2*MV58+MW58)*MU$6)</f>
        <v/>
      </c>
      <c r="MV58" s="10"/>
      <c r="MW58" s="10"/>
      <c r="MX58" s="10"/>
      <c r="MY58" s="37" t="str">
        <f>IF(NB58="","",(VLOOKUP(NB58,Dane!$A$2:$B$10,2)+2*MZ58+NA58)*MY$6)</f>
        <v/>
      </c>
      <c r="MZ58" s="10"/>
      <c r="NA58" s="10"/>
      <c r="NB58" s="10"/>
      <c r="NC58" s="37">
        <f>IF(NF58="","",(VLOOKUP(NF58,Dane!$A$2:$B$10,2)+2*ND58+NE58)*NC$6)</f>
        <v>6</v>
      </c>
      <c r="ND58" s="11">
        <v>0</v>
      </c>
      <c r="NE58" s="11">
        <v>2</v>
      </c>
      <c r="NF58" s="11">
        <v>0</v>
      </c>
      <c r="NG58" s="37" t="str">
        <f>IF(NJ58="","",(VLOOKUP(NJ58,Dane!$A$2:$B$10,2)+2*NH58+NI58)*NG$6)</f>
        <v/>
      </c>
      <c r="NH58" s="10"/>
      <c r="NI58" s="10"/>
      <c r="NJ58" s="10"/>
      <c r="NK58" s="37" t="str">
        <f>IF(NN58="","",(VLOOKUP(NN58,Dane!$A$2:$B$10,2)+2*NL58+NM58)*NK$6)</f>
        <v/>
      </c>
      <c r="NL58" s="10"/>
      <c r="NM58" s="10"/>
      <c r="NN58" s="10"/>
      <c r="NO58" s="37" t="str">
        <f>IF(NR58="","",(VLOOKUP(NR58,Dane!$A$2:$B$10,2)+2*NP58+NQ58)*NO$6)</f>
        <v/>
      </c>
      <c r="NP58" s="10"/>
      <c r="NQ58" s="10"/>
      <c r="NR58" s="10"/>
      <c r="NS58" s="37" t="str">
        <f>IF(NV58="","",(VLOOKUP(NV58,Dane!$A$2:$B$10,2)+2*NT58+NU58)*NS$6)</f>
        <v/>
      </c>
      <c r="NT58" s="10"/>
      <c r="NU58" s="10"/>
      <c r="NV58" s="13"/>
    </row>
    <row r="59" spans="1:386" x14ac:dyDescent="0.25">
      <c r="A59" s="6">
        <v>53</v>
      </c>
      <c r="B59" s="7" t="s">
        <v>264</v>
      </c>
      <c r="C59" s="8">
        <v>2006</v>
      </c>
      <c r="D59" s="54" t="str">
        <f>VLOOKUP(C59,Dane!$A$17:$B$34,2)</f>
        <v>funny</v>
      </c>
      <c r="E59" s="43" t="s">
        <v>138</v>
      </c>
      <c r="F59" s="49">
        <f t="shared" si="153"/>
        <v>78</v>
      </c>
      <c r="G59" s="47">
        <f t="shared" si="229"/>
        <v>40.5</v>
      </c>
      <c r="H59" s="47">
        <f t="shared" si="229"/>
        <v>37.5</v>
      </c>
      <c r="I59" s="47" t="str">
        <f t="shared" si="229"/>
        <v/>
      </c>
      <c r="J59" s="47" t="str">
        <f t="shared" si="229"/>
        <v/>
      </c>
      <c r="K59" s="47" t="str">
        <f t="shared" si="229"/>
        <v/>
      </c>
      <c r="L59" s="47" t="str">
        <f t="shared" si="229"/>
        <v/>
      </c>
      <c r="M59" s="47" t="str">
        <f t="shared" si="229"/>
        <v/>
      </c>
      <c r="N59" s="47" t="str">
        <f t="shared" si="229"/>
        <v/>
      </c>
      <c r="O59" s="47" t="str">
        <f t="shared" si="229"/>
        <v/>
      </c>
      <c r="P59" s="47" t="str">
        <f t="shared" si="229"/>
        <v/>
      </c>
      <c r="Q59" s="45" t="str">
        <f t="shared" si="154"/>
        <v/>
      </c>
      <c r="R59" s="39" t="str">
        <f t="shared" si="155"/>
        <v/>
      </c>
      <c r="S59" s="39" t="str">
        <f t="shared" si="156"/>
        <v/>
      </c>
      <c r="T59" s="39" t="str">
        <f t="shared" si="157"/>
        <v/>
      </c>
      <c r="U59" s="39" t="str">
        <f t="shared" si="158"/>
        <v/>
      </c>
      <c r="V59" s="39" t="str">
        <f t="shared" si="159"/>
        <v/>
      </c>
      <c r="W59" s="39" t="str">
        <f t="shared" si="160"/>
        <v/>
      </c>
      <c r="X59" s="39" t="str">
        <f t="shared" si="161"/>
        <v/>
      </c>
      <c r="Y59" s="39" t="str">
        <f t="shared" si="162"/>
        <v/>
      </c>
      <c r="Z59" s="39" t="str">
        <f t="shared" si="163"/>
        <v/>
      </c>
      <c r="AA59" s="39" t="str">
        <f t="shared" si="164"/>
        <v/>
      </c>
      <c r="AB59" s="39" t="str">
        <f t="shared" si="165"/>
        <v/>
      </c>
      <c r="AC59" s="39" t="str">
        <f t="shared" si="166"/>
        <v/>
      </c>
      <c r="AD59" s="39" t="str">
        <f t="shared" si="167"/>
        <v/>
      </c>
      <c r="AE59" s="39" t="str">
        <f t="shared" si="168"/>
        <v/>
      </c>
      <c r="AF59" s="39" t="str">
        <f t="shared" si="169"/>
        <v/>
      </c>
      <c r="AG59" s="39" t="str">
        <f t="shared" si="170"/>
        <v/>
      </c>
      <c r="AH59" s="39" t="str">
        <f t="shared" si="171"/>
        <v/>
      </c>
      <c r="AI59" s="39" t="str">
        <f t="shared" si="172"/>
        <v/>
      </c>
      <c r="AJ59" s="39" t="str">
        <f t="shared" si="173"/>
        <v/>
      </c>
      <c r="AK59" s="39" t="str">
        <f t="shared" si="174"/>
        <v/>
      </c>
      <c r="AL59" s="39" t="str">
        <f t="shared" si="175"/>
        <v/>
      </c>
      <c r="AM59" s="39" t="str">
        <f t="shared" si="176"/>
        <v/>
      </c>
      <c r="AN59" s="39" t="str">
        <f t="shared" si="177"/>
        <v/>
      </c>
      <c r="AO59" s="39" t="str">
        <f t="shared" si="178"/>
        <v/>
      </c>
      <c r="AP59" s="39" t="str">
        <f t="shared" si="179"/>
        <v/>
      </c>
      <c r="AQ59" s="39" t="str">
        <f t="shared" si="180"/>
        <v/>
      </c>
      <c r="AR59" s="39" t="str">
        <f t="shared" si="181"/>
        <v/>
      </c>
      <c r="AS59" s="39" t="str">
        <f t="shared" si="182"/>
        <v/>
      </c>
      <c r="AT59" s="39" t="str">
        <f t="shared" si="183"/>
        <v/>
      </c>
      <c r="AU59" s="39" t="str">
        <f t="shared" si="184"/>
        <v/>
      </c>
      <c r="AV59" s="39" t="str">
        <f t="shared" si="185"/>
        <v/>
      </c>
      <c r="AW59" s="39" t="str">
        <f t="shared" si="186"/>
        <v/>
      </c>
      <c r="AX59" s="39" t="str">
        <f t="shared" si="187"/>
        <v/>
      </c>
      <c r="AY59" s="39" t="str">
        <f t="shared" si="188"/>
        <v/>
      </c>
      <c r="AZ59" s="39" t="str">
        <f t="shared" si="189"/>
        <v/>
      </c>
      <c r="BA59" s="39" t="str">
        <f t="shared" si="190"/>
        <v/>
      </c>
      <c r="BB59" s="39" t="str">
        <f t="shared" si="191"/>
        <v/>
      </c>
      <c r="BC59" s="39" t="str">
        <f t="shared" si="192"/>
        <v/>
      </c>
      <c r="BD59" s="39" t="str">
        <f t="shared" si="193"/>
        <v/>
      </c>
      <c r="BE59" s="39" t="str">
        <f t="shared" si="194"/>
        <v/>
      </c>
      <c r="BF59" s="39" t="str">
        <f t="shared" si="195"/>
        <v/>
      </c>
      <c r="BG59" s="39" t="str">
        <f t="shared" si="196"/>
        <v/>
      </c>
      <c r="BH59" s="39" t="str">
        <f t="shared" si="197"/>
        <v/>
      </c>
      <c r="BI59" s="39" t="str">
        <f t="shared" si="198"/>
        <v/>
      </c>
      <c r="BJ59" s="39" t="str">
        <f t="shared" si="199"/>
        <v/>
      </c>
      <c r="BK59" s="39" t="str">
        <f t="shared" si="200"/>
        <v/>
      </c>
      <c r="BL59" s="39" t="str">
        <f t="shared" si="201"/>
        <v/>
      </c>
      <c r="BM59" s="39" t="str">
        <f t="shared" si="202"/>
        <v/>
      </c>
      <c r="BN59" s="39" t="str">
        <f t="shared" si="203"/>
        <v/>
      </c>
      <c r="BO59" s="39" t="str">
        <f t="shared" si="204"/>
        <v/>
      </c>
      <c r="BP59" s="39" t="str">
        <f t="shared" si="205"/>
        <v/>
      </c>
      <c r="BQ59" s="39">
        <f t="shared" si="206"/>
        <v>37.5</v>
      </c>
      <c r="BR59" s="39" t="str">
        <f t="shared" si="207"/>
        <v/>
      </c>
      <c r="BS59" s="39" t="str">
        <f t="shared" si="208"/>
        <v/>
      </c>
      <c r="BT59" s="39" t="str">
        <f t="shared" si="209"/>
        <v/>
      </c>
      <c r="BU59" s="39" t="str">
        <f t="shared" si="210"/>
        <v/>
      </c>
      <c r="BV59" s="39" t="str">
        <f t="shared" si="211"/>
        <v/>
      </c>
      <c r="BW59" s="39" t="str">
        <f t="shared" si="212"/>
        <v/>
      </c>
      <c r="BX59" s="39" t="str">
        <f t="shared" si="213"/>
        <v/>
      </c>
      <c r="BY59" s="39" t="str">
        <f t="shared" si="214"/>
        <v/>
      </c>
      <c r="BZ59" s="39" t="str">
        <f t="shared" si="215"/>
        <v/>
      </c>
      <c r="CA59" s="39" t="str">
        <f t="shared" si="216"/>
        <v/>
      </c>
      <c r="CB59" s="39" t="str">
        <f t="shared" si="217"/>
        <v/>
      </c>
      <c r="CC59" s="39" t="str">
        <f t="shared" si="218"/>
        <v/>
      </c>
      <c r="CD59" s="39" t="str">
        <f t="shared" si="219"/>
        <v/>
      </c>
      <c r="CE59" s="39" t="str">
        <f t="shared" si="220"/>
        <v/>
      </c>
      <c r="CF59" s="39" t="str">
        <f t="shared" si="221"/>
        <v/>
      </c>
      <c r="CG59" s="39">
        <f t="shared" si="222"/>
        <v>40.5</v>
      </c>
      <c r="CH59" s="39" t="str">
        <f t="shared" si="223"/>
        <v/>
      </c>
      <c r="CI59" s="39" t="str">
        <f t="shared" si="224"/>
        <v/>
      </c>
      <c r="CJ59" s="39" t="str">
        <f t="shared" si="225"/>
        <v/>
      </c>
      <c r="CK59" s="39" t="str">
        <f t="shared" si="226"/>
        <v/>
      </c>
      <c r="CL59" s="39" t="str">
        <f t="shared" si="227"/>
        <v/>
      </c>
      <c r="CM59" s="37" t="str">
        <f>IF(CP59="","",(VLOOKUP(CP59,Dane!$A$2:$B$10,2)+2*CN59+CO59)*CM$6)</f>
        <v/>
      </c>
      <c r="CN59" s="10"/>
      <c r="CO59" s="10"/>
      <c r="CP59" s="10"/>
      <c r="CQ59" s="37" t="str">
        <f>IF(CT59="","",(VLOOKUP(CT59,Dane!$A$2:$B$10,2)+2*CR59+CS59)*CQ$6)</f>
        <v/>
      </c>
      <c r="CR59" s="10"/>
      <c r="CS59" s="10"/>
      <c r="CT59" s="10"/>
      <c r="CU59" s="37" t="str">
        <f>IF(CX59="","",(VLOOKUP(CX59,Dane!$A$2:$B$10,2)+2*CV59+CW59)*CU$6)</f>
        <v/>
      </c>
      <c r="CV59" s="10"/>
      <c r="CW59" s="10"/>
      <c r="CX59" s="10"/>
      <c r="CY59" s="37" t="str">
        <f>IF(DB59="","",(VLOOKUP(DB59,Dane!$A$2:$B$10,2)+2*CZ59+DA59)*CY$6)</f>
        <v/>
      </c>
      <c r="CZ59" s="10"/>
      <c r="DA59" s="10"/>
      <c r="DB59" s="10"/>
      <c r="DC59" s="37" t="str">
        <f>IF(DF59="","",(VLOOKUP(DF59,Dane!$A$2:$B$10,2)+2*DD59+DE59)*DC$6)</f>
        <v/>
      </c>
      <c r="DD59" s="10"/>
      <c r="DE59" s="10"/>
      <c r="DF59" s="10"/>
      <c r="DG59" s="37" t="str">
        <f>IF(DJ59="","",(VLOOKUP(DJ59,Dane!$A$2:$B$10,2)+2*DH59+DI59)*DG$6)</f>
        <v/>
      </c>
      <c r="DH59" s="10"/>
      <c r="DI59" s="10"/>
      <c r="DJ59" s="10"/>
      <c r="DK59" s="37" t="str">
        <f>IF(DN59="","",(VLOOKUP(DN59,Dane!$A$2:$B$10,2)+2*DL59+DM59)*DK$6)</f>
        <v/>
      </c>
      <c r="DL59" s="10"/>
      <c r="DM59" s="10"/>
      <c r="DN59" s="10"/>
      <c r="DO59" s="37" t="str">
        <f>IF(DR59="","",(VLOOKUP(DR59,Dane!$A$2:$B$10,2)+2*DP59+DQ59)*DO$6)</f>
        <v/>
      </c>
      <c r="DP59" s="10"/>
      <c r="DQ59" s="10"/>
      <c r="DR59" s="10"/>
      <c r="DS59" s="37" t="str">
        <f>IF(DV59="","",(VLOOKUP(DV59,Dane!$A$2:$B$10,2)+2*DT59+DU59)*DS$6)</f>
        <v/>
      </c>
      <c r="DT59" s="10"/>
      <c r="DU59" s="10"/>
      <c r="DV59" s="10"/>
      <c r="DW59" s="37" t="str">
        <f>IF(DZ59="","",(VLOOKUP(DZ59,Dane!$A$2:$B$10,2)+2*DX59+DY59)*DW$6)</f>
        <v/>
      </c>
      <c r="DX59" s="10"/>
      <c r="DY59" s="10"/>
      <c r="DZ59" s="10"/>
      <c r="EA59" s="37" t="str">
        <f>IF(ED59="","",(VLOOKUP(ED59,Dane!$A$2:$B$10,2)+2*EB59+EC59)*EA$6)</f>
        <v/>
      </c>
      <c r="EB59" s="10"/>
      <c r="EC59" s="10"/>
      <c r="ED59" s="10"/>
      <c r="EE59" s="37" t="str">
        <f>IF(EH59="","",(VLOOKUP(EH59,Dane!$A$2:$B$10,2)+2*EF59+EG59)*EE$6)</f>
        <v/>
      </c>
      <c r="EF59" s="10"/>
      <c r="EG59" s="10"/>
      <c r="EH59" s="10"/>
      <c r="EI59" s="37" t="str">
        <f>IF(EL59="","",(VLOOKUP(EL59,Dane!$A$2:$B$10,2)+2*EJ59+EK59)*EI$6)</f>
        <v/>
      </c>
      <c r="EJ59" s="10"/>
      <c r="EK59" s="10"/>
      <c r="EL59" s="10"/>
      <c r="EM59" s="37" t="str">
        <f>IF(EP59="","",(VLOOKUP(EP59,Dane!$A$2:$B$10,2)+2*EN59+EO59)*EM$6)</f>
        <v/>
      </c>
      <c r="EN59" s="10"/>
      <c r="EO59" s="10"/>
      <c r="EP59" s="10"/>
      <c r="EQ59" s="37" t="str">
        <f>IF(ET59="","",(VLOOKUP(ET59,Dane!$A$2:$B$10,2)+2*ER59+ES59)*EQ$6)</f>
        <v/>
      </c>
      <c r="ER59" s="10"/>
      <c r="ES59" s="10"/>
      <c r="ET59" s="10"/>
      <c r="EU59" s="37" t="str">
        <f>IF(EX59="","",(VLOOKUP(EX59,Dane!$A$2:$B$10,2)+2*EV59+EW59)*EU$6)</f>
        <v/>
      </c>
      <c r="EV59" s="10"/>
      <c r="EW59" s="10"/>
      <c r="EX59" s="10"/>
      <c r="EY59" s="37" t="str">
        <f>IF(FB59="","",(VLOOKUP(FB59,Dane!$A$2:$B$10,2)+2*EZ59+FA59)*EY$6)</f>
        <v/>
      </c>
      <c r="EZ59" s="10"/>
      <c r="FA59" s="10"/>
      <c r="FB59" s="10"/>
      <c r="FC59" s="37" t="str">
        <f>IF(FF59="","",(VLOOKUP(FF59,Dane!$A$2:$B$10,2)+2*FD59+FE59)*FC$6)</f>
        <v/>
      </c>
      <c r="FD59" s="10"/>
      <c r="FE59" s="10"/>
      <c r="FF59" s="10"/>
      <c r="FG59" s="37" t="str">
        <f>IF(FJ59="","",(VLOOKUP(FJ59,Dane!$A$2:$B$10,2)+2*FH59+FI59)*FG$6)</f>
        <v/>
      </c>
      <c r="FH59" s="10"/>
      <c r="FI59" s="10"/>
      <c r="FJ59" s="10"/>
      <c r="FK59" s="37" t="str">
        <f>IF(FN59="","",(VLOOKUP(FN59,Dane!$A$2:$B$10,2)+2*FL59+FM59)*FK$6)</f>
        <v/>
      </c>
      <c r="FL59" s="10"/>
      <c r="FM59" s="10"/>
      <c r="FN59" s="10"/>
      <c r="FO59" s="37" t="str">
        <f>IF(FR59="","",(VLOOKUP(FR59,Dane!$A$2:$B$10,2)+2*FP59+FQ59)*FO$6)</f>
        <v/>
      </c>
      <c r="FP59" s="10"/>
      <c r="FQ59" s="10"/>
      <c r="FR59" s="10"/>
      <c r="FS59" s="37" t="str">
        <f>IF(FV59="","",(VLOOKUP(FV59,Dane!$A$2:$B$10,2)+2*FT59+FU59)*FS$6)</f>
        <v/>
      </c>
      <c r="FT59" s="10"/>
      <c r="FU59" s="10"/>
      <c r="FV59" s="10"/>
      <c r="FW59" s="37" t="str">
        <f>IF(FZ59="","",(VLOOKUP(FZ59,Dane!$A$2:$B$10,2)+2*FX59+FY59)*FW$6)</f>
        <v/>
      </c>
      <c r="FX59" s="10"/>
      <c r="FY59" s="10"/>
      <c r="FZ59" s="10"/>
      <c r="GA59" s="37" t="str">
        <f>IF(GD59="","",(VLOOKUP(GD59,Dane!$A$2:$B$10,2)+2*GB59+GC59)*GA$6)</f>
        <v/>
      </c>
      <c r="GB59" s="10"/>
      <c r="GC59" s="10"/>
      <c r="GD59" s="10"/>
      <c r="GE59" s="37" t="str">
        <f>IF(GH59="","",(VLOOKUP(GH59,Dane!$A$2:$B$10,2)+2*GF59+GG59)*GE$6)</f>
        <v/>
      </c>
      <c r="GF59" s="10"/>
      <c r="GG59" s="10"/>
      <c r="GH59" s="10"/>
      <c r="GI59" s="37" t="str">
        <f>IF(GL59="","",(VLOOKUP(GL59,Dane!$A$2:$B$10,2)+2*GJ59+GK59)*GI$6)</f>
        <v/>
      </c>
      <c r="GJ59" s="10"/>
      <c r="GK59" s="10"/>
      <c r="GL59" s="10"/>
      <c r="GM59" s="37" t="str">
        <f>IF(GP59="","",(VLOOKUP(GP59,Dane!$A$2:$B$10,2)+2*GN59+GO59)*GM$6)</f>
        <v/>
      </c>
      <c r="GN59" s="10"/>
      <c r="GO59" s="10"/>
      <c r="GP59" s="10"/>
      <c r="GQ59" s="37" t="str">
        <f>IF(GT59="","",(VLOOKUP(GT59,Dane!$A$2:$B$10,2)+2*GR59+GS59)*GQ$6)</f>
        <v/>
      </c>
      <c r="GR59" s="10"/>
      <c r="GS59" s="10"/>
      <c r="GT59" s="10"/>
      <c r="GU59" s="37" t="str">
        <f>IF(GX59="","",(VLOOKUP(GX59,Dane!$A$2:$B$10,2)+2*GV59+GW59)*GU$6)</f>
        <v/>
      </c>
      <c r="GV59" s="10"/>
      <c r="GW59" s="10"/>
      <c r="GX59" s="10"/>
      <c r="GY59" s="37" t="str">
        <f>IF(HB59="","",(VLOOKUP(HB59,Dane!$A$2:$B$10,2)+2*GZ59+HA59)*GY$6)</f>
        <v/>
      </c>
      <c r="GZ59" s="10"/>
      <c r="HA59" s="10"/>
      <c r="HB59" s="10"/>
      <c r="HC59" s="37" t="str">
        <f>IF(HF59="","",(VLOOKUP(HF59,Dane!$A$2:$B$10,2)+2*HD59+HE59)*HC$6)</f>
        <v/>
      </c>
      <c r="HD59" s="10"/>
      <c r="HE59" s="10"/>
      <c r="HF59" s="10"/>
      <c r="HG59" s="37" t="str">
        <f>IF(HJ59="","",(VLOOKUP(HJ59,Dane!$A$2:$B$10,2)+2*HH59+HI59)*HG$6)</f>
        <v/>
      </c>
      <c r="HH59" s="10"/>
      <c r="HI59" s="10"/>
      <c r="HJ59" s="10"/>
      <c r="HK59" s="37" t="str">
        <f>IF(HN59="","",(VLOOKUP(HN59,Dane!$A$2:$B$10,2)+2*HL59+HM59)*HK$6)</f>
        <v/>
      </c>
      <c r="HL59" s="10"/>
      <c r="HM59" s="10"/>
      <c r="HN59" s="10"/>
      <c r="HO59" s="37" t="str">
        <f>IF(HR59="","",(VLOOKUP(HR59,Dane!$A$2:$B$10,2)+2*HP59+HQ59)*HO$6)</f>
        <v/>
      </c>
      <c r="HP59" s="10"/>
      <c r="HQ59" s="10"/>
      <c r="HR59" s="10"/>
      <c r="HS59" s="37" t="str">
        <f>IF(HV59="","",(VLOOKUP(HV59,Dane!$A$2:$B$10,2)+2*HT59+HU59)*HS$6)</f>
        <v/>
      </c>
      <c r="HT59" s="10"/>
      <c r="HU59" s="10"/>
      <c r="HV59" s="10"/>
      <c r="HW59" s="37" t="str">
        <f>IF(HZ59="","",(VLOOKUP(HZ59,Dane!$A$2:$B$10,2)+2*HX59+HY59)*HW$6)</f>
        <v/>
      </c>
      <c r="HX59" s="10"/>
      <c r="HY59" s="10"/>
      <c r="HZ59" s="10"/>
      <c r="IA59" s="37" t="str">
        <f>IF(ID59="","",(VLOOKUP(ID59,Dane!$A$2:$B$10,2)+2*IB59+IC59)*IA$6)</f>
        <v/>
      </c>
      <c r="IB59" s="10"/>
      <c r="IC59" s="10"/>
      <c r="ID59" s="10"/>
      <c r="IE59" s="37" t="str">
        <f>IF(IH59="","",(VLOOKUP(IH59,Dane!$A$2:$B$10,2)+2*IF59+IG59)*IE$6)</f>
        <v/>
      </c>
      <c r="IF59" s="10"/>
      <c r="IG59" s="10"/>
      <c r="IH59" s="10"/>
      <c r="II59" s="37" t="str">
        <f>IF(IL59="","",(VLOOKUP(IL59,Dane!$A$2:$B$10,2)+2*IJ59+IK59)*II$6)</f>
        <v/>
      </c>
      <c r="IJ59" s="10"/>
      <c r="IK59" s="10"/>
      <c r="IL59" s="10"/>
      <c r="IM59" s="37" t="str">
        <f>IF(IP59="","",(VLOOKUP(IP59,Dane!$A$2:$B$10,2)+2*IN59+IO59)*IM$6)</f>
        <v/>
      </c>
      <c r="IN59" s="10"/>
      <c r="IO59" s="10"/>
      <c r="IP59" s="10"/>
      <c r="IQ59" s="37" t="str">
        <f>IF(IT59="","",(VLOOKUP(IT59,Dane!$A$2:$B$10,2)+2*IR59+IS59)*IQ$6)</f>
        <v/>
      </c>
      <c r="IR59" s="10"/>
      <c r="IS59" s="10"/>
      <c r="IT59" s="10"/>
      <c r="IU59" s="37" t="str">
        <f>IF(IX59="","",(VLOOKUP(IX59,Dane!$A$2:$B$10,2)+2*IV59+IW59)*IU$6)</f>
        <v/>
      </c>
      <c r="IV59" s="10"/>
      <c r="IW59" s="10"/>
      <c r="IX59" s="10"/>
      <c r="IY59" s="37" t="str">
        <f>IF(JB59="","",(VLOOKUP(JB59,Dane!$A$2:$B$10,2)+2*IZ59+JA59)*IY$6)</f>
        <v/>
      </c>
      <c r="IZ59" s="10"/>
      <c r="JA59" s="10"/>
      <c r="JB59" s="10"/>
      <c r="JC59" s="37" t="str">
        <f>IF(JF59="","",(VLOOKUP(JF59,Dane!$A$2:$B$10,2)+2*JD59+JE59)*JC$6)</f>
        <v/>
      </c>
      <c r="JD59" s="10"/>
      <c r="JE59" s="10"/>
      <c r="JF59" s="10"/>
      <c r="JG59" s="37" t="str">
        <f>IF(JJ59="","",(VLOOKUP(JJ59,Dane!$A$2:$B$10,2)+2*JH59+JI59)*JG$6)</f>
        <v/>
      </c>
      <c r="JH59" s="10"/>
      <c r="JI59" s="10"/>
      <c r="JJ59" s="10"/>
      <c r="JK59" s="37" t="str">
        <f>IF(JN59="","",(VLOOKUP(JN59,Dane!$A$2:$B$10,2)+2*JL59+JM59)*JK$6)</f>
        <v/>
      </c>
      <c r="JL59" s="10"/>
      <c r="JM59" s="10"/>
      <c r="JN59" s="10"/>
      <c r="JO59" s="37" t="str">
        <f>IF(JR59="","",(VLOOKUP(JR59,Dane!$A$2:$B$10,2)+2*JP59+JQ59)*JO$6)</f>
        <v/>
      </c>
      <c r="JP59" s="10"/>
      <c r="JQ59" s="10"/>
      <c r="JR59" s="10"/>
      <c r="JS59" s="37" t="str">
        <f>IF(JV59="","",(VLOOKUP(JV59,Dane!$A$2:$B$10,2)+2*JT59+JU59)*JS$6)</f>
        <v/>
      </c>
      <c r="JT59" s="10"/>
      <c r="JU59" s="10"/>
      <c r="JV59" s="10"/>
      <c r="JW59" s="37" t="str">
        <f>IF(JZ59="","",(VLOOKUP(JZ59,Dane!$A$2:$B$10,2)+2*JX59+JY59)*JW$6)</f>
        <v/>
      </c>
      <c r="JX59" s="10"/>
      <c r="JY59" s="10"/>
      <c r="JZ59" s="10"/>
      <c r="KA59" s="37" t="str">
        <f>IF(KD59="","",(VLOOKUP(KD59,Dane!$A$2:$B$10,2)+2*KB59+KC59)*KA$6)</f>
        <v/>
      </c>
      <c r="KB59" s="10"/>
      <c r="KC59" s="10"/>
      <c r="KD59" s="10"/>
      <c r="KE59" s="37" t="str">
        <f>IF(KH59="","",(VLOOKUP(KH59,Dane!$A$2:$B$10,2)+2*KF59+KG59)*KE$6)</f>
        <v/>
      </c>
      <c r="KF59" s="10"/>
      <c r="KG59" s="10"/>
      <c r="KH59" s="10"/>
      <c r="KI59" s="37" t="str">
        <f>IF(KL59="","",(VLOOKUP(KL59,Dane!$A$2:$B$10,2)+2*KJ59+KK59)*KI$6)</f>
        <v/>
      </c>
      <c r="KJ59" s="10"/>
      <c r="KK59" s="10"/>
      <c r="KL59" s="10"/>
      <c r="KM59" s="37">
        <f>IF(KP59="","",(VLOOKUP(KP59,Dane!$A$2:$B$10,2)+2*KN59+KO59)*KM$6)</f>
        <v>37.5</v>
      </c>
      <c r="KN59" s="11">
        <v>3</v>
      </c>
      <c r="KO59" s="11">
        <v>1</v>
      </c>
      <c r="KP59" s="11">
        <v>3</v>
      </c>
      <c r="KQ59" s="37" t="str">
        <f>IF(KT59="","",(VLOOKUP(KT59,Dane!$A$2:$B$10,2)+2*KR59+KS59)*KQ$6)</f>
        <v/>
      </c>
      <c r="KR59" s="10"/>
      <c r="KS59" s="10"/>
      <c r="KT59" s="10"/>
      <c r="KU59" s="37" t="str">
        <f>IF(KX59="","",(VLOOKUP(KX59,Dane!$A$2:$B$10,2)+2*KV59+KW59)*KU$6)</f>
        <v/>
      </c>
      <c r="KV59" s="10"/>
      <c r="KW59" s="10"/>
      <c r="KX59" s="10"/>
      <c r="KY59" s="37" t="str">
        <f>IF(LB59="","",(VLOOKUP(LB59,Dane!$A$2:$B$10,2)+2*KZ59+LA59)*KY$6)</f>
        <v/>
      </c>
      <c r="KZ59" s="10"/>
      <c r="LA59" s="10"/>
      <c r="LB59" s="10"/>
      <c r="LC59" s="37" t="str">
        <f>IF(LF59="","",(VLOOKUP(LF59,Dane!$A$2:$B$10,2)+2*LD59+LE59)*LC$6)</f>
        <v/>
      </c>
      <c r="LD59" s="10"/>
      <c r="LE59" s="10"/>
      <c r="LF59" s="10"/>
      <c r="LG59" s="37" t="str">
        <f>IF(LJ59="","",(VLOOKUP(LJ59,Dane!$A$2:$B$10,2)+2*LH59+LI59)*LG$6)</f>
        <v/>
      </c>
      <c r="LH59" s="10"/>
      <c r="LI59" s="10"/>
      <c r="LJ59" s="10"/>
      <c r="LK59" s="37" t="str">
        <f>IF(LN59="","",(VLOOKUP(LN59,Dane!$A$2:$B$10,2)+2*LL59+LM59)*LK$6)</f>
        <v/>
      </c>
      <c r="LL59" s="10"/>
      <c r="LM59" s="10"/>
      <c r="LN59" s="10"/>
      <c r="LO59" s="37" t="str">
        <f>IF(LR59="","",(VLOOKUP(LR59,Dane!$A$2:$B$10,2)+2*LP59+LQ59)*LO$6)</f>
        <v/>
      </c>
      <c r="LP59" s="10"/>
      <c r="LQ59" s="10"/>
      <c r="LR59" s="10"/>
      <c r="LS59" s="37" t="str">
        <f>IF(LV59="","",(VLOOKUP(LV59,Dane!$A$2:$B$10,2)+2*LT59+LU59)*LS$6)</f>
        <v/>
      </c>
      <c r="LT59" s="10"/>
      <c r="LU59" s="10"/>
      <c r="LV59" s="10"/>
      <c r="LW59" s="37" t="str">
        <f>IF(LZ59="","",(VLOOKUP(LZ59,Dane!$A$2:$B$10,2)+2*LX59+LY59)*LW$6)</f>
        <v/>
      </c>
      <c r="LX59" s="10"/>
      <c r="LY59" s="10"/>
      <c r="LZ59" s="10"/>
      <c r="MA59" s="37" t="str">
        <f>IF(MD59="","",(VLOOKUP(MD59,Dane!$A$2:$B$10,2)+2*MB59+MC59)*MA$6)</f>
        <v/>
      </c>
      <c r="MB59" s="10"/>
      <c r="MC59" s="10"/>
      <c r="MD59" s="10"/>
      <c r="ME59" s="37" t="str">
        <f>IF(MH59="","",(VLOOKUP(MH59,Dane!$A$2:$B$10,2)+2*MF59+MG59)*ME$6)</f>
        <v/>
      </c>
      <c r="MF59" s="10"/>
      <c r="MG59" s="10"/>
      <c r="MH59" s="10"/>
      <c r="MI59" s="37" t="str">
        <f>IF(ML59="","",(VLOOKUP(ML59,Dane!$A$2:$B$10,2)+2*MJ59+MK59)*MI$6)</f>
        <v/>
      </c>
      <c r="MJ59" s="10"/>
      <c r="MK59" s="10"/>
      <c r="ML59" s="10"/>
      <c r="MM59" s="37" t="str">
        <f>IF(MP59="","",(VLOOKUP(MP59,Dane!$A$2:$B$10,2)+2*MN59+MO59)*MM$6)</f>
        <v/>
      </c>
      <c r="MN59" s="10"/>
      <c r="MO59" s="10"/>
      <c r="MP59" s="10"/>
      <c r="MQ59" s="37" t="str">
        <f>IF(MT59="","",(VLOOKUP(MT59,Dane!$A$2:$B$10,2)+2*MR59+MS59)*MQ$6)</f>
        <v/>
      </c>
      <c r="MR59" s="10"/>
      <c r="MS59" s="10"/>
      <c r="MT59" s="10"/>
      <c r="MU59" s="37" t="str">
        <f>IF(MX59="","",(VLOOKUP(MX59,Dane!$A$2:$B$10,2)+2*MV59+MW59)*MU$6)</f>
        <v/>
      </c>
      <c r="MV59" s="10"/>
      <c r="MW59" s="10"/>
      <c r="MX59" s="10"/>
      <c r="MY59" s="37">
        <f>IF(NB59="","",(VLOOKUP(NB59,Dane!$A$2:$B$10,2)+2*MZ59+NA59)*MY$6)</f>
        <v>40.5</v>
      </c>
      <c r="MZ59" s="11">
        <v>4</v>
      </c>
      <c r="NA59" s="11">
        <v>2</v>
      </c>
      <c r="NB59" s="11">
        <v>5</v>
      </c>
      <c r="NC59" s="37" t="str">
        <f>IF(NF59="","",(VLOOKUP(NF59,Dane!$A$2:$B$10,2)+2*ND59+NE59)*NC$6)</f>
        <v/>
      </c>
      <c r="ND59" s="10"/>
      <c r="NE59" s="10"/>
      <c r="NF59" s="10"/>
      <c r="NG59" s="37" t="str">
        <f>IF(NJ59="","",(VLOOKUP(NJ59,Dane!$A$2:$B$10,2)+2*NH59+NI59)*NG$6)</f>
        <v/>
      </c>
      <c r="NH59" s="10"/>
      <c r="NI59" s="10"/>
      <c r="NJ59" s="10"/>
      <c r="NK59" s="37" t="str">
        <f>IF(NN59="","",(VLOOKUP(NN59,Dane!$A$2:$B$10,2)+2*NL59+NM59)*NK$6)</f>
        <v/>
      </c>
      <c r="NL59" s="10"/>
      <c r="NM59" s="10"/>
      <c r="NN59" s="10"/>
      <c r="NO59" s="37" t="str">
        <f>IF(NR59="","",(VLOOKUP(NR59,Dane!$A$2:$B$10,2)+2*NP59+NQ59)*NO$6)</f>
        <v/>
      </c>
      <c r="NP59" s="10"/>
      <c r="NQ59" s="10"/>
      <c r="NR59" s="10"/>
      <c r="NS59" s="37" t="str">
        <f>IF(NV59="","",(VLOOKUP(NV59,Dane!$A$2:$B$10,2)+2*NT59+NU59)*NS$6)</f>
        <v/>
      </c>
      <c r="NT59" s="10"/>
      <c r="NU59" s="10"/>
      <c r="NV59" s="13"/>
    </row>
    <row r="60" spans="1:386" x14ac:dyDescent="0.25">
      <c r="A60" s="6">
        <v>54</v>
      </c>
      <c r="B60" s="7" t="s">
        <v>265</v>
      </c>
      <c r="C60" s="8">
        <v>2003</v>
      </c>
      <c r="D60" s="54" t="str">
        <f>VLOOKUP(C60,Dane!$A$17:$B$34,2)</f>
        <v>dziecko</v>
      </c>
      <c r="E60" s="43" t="s">
        <v>266</v>
      </c>
      <c r="F60" s="49">
        <f t="shared" si="153"/>
        <v>67.5</v>
      </c>
      <c r="G60" s="47">
        <f t="shared" si="229"/>
        <v>39</v>
      </c>
      <c r="H60" s="47">
        <f t="shared" si="229"/>
        <v>28.5</v>
      </c>
      <c r="I60" s="47" t="str">
        <f t="shared" si="229"/>
        <v/>
      </c>
      <c r="J60" s="47" t="str">
        <f t="shared" si="229"/>
        <v/>
      </c>
      <c r="K60" s="47" t="str">
        <f t="shared" si="229"/>
        <v/>
      </c>
      <c r="L60" s="47" t="str">
        <f t="shared" si="229"/>
        <v/>
      </c>
      <c r="M60" s="47" t="str">
        <f t="shared" si="229"/>
        <v/>
      </c>
      <c r="N60" s="47" t="str">
        <f t="shared" si="229"/>
        <v/>
      </c>
      <c r="O60" s="47" t="str">
        <f t="shared" si="229"/>
        <v/>
      </c>
      <c r="P60" s="47" t="str">
        <f t="shared" si="229"/>
        <v/>
      </c>
      <c r="Q60" s="45" t="str">
        <f t="shared" si="154"/>
        <v/>
      </c>
      <c r="R60" s="39" t="str">
        <f t="shared" si="155"/>
        <v/>
      </c>
      <c r="S60" s="39" t="str">
        <f t="shared" si="156"/>
        <v/>
      </c>
      <c r="T60" s="39" t="str">
        <f t="shared" si="157"/>
        <v/>
      </c>
      <c r="U60" s="39" t="str">
        <f t="shared" si="158"/>
        <v/>
      </c>
      <c r="V60" s="39" t="str">
        <f t="shared" si="159"/>
        <v/>
      </c>
      <c r="W60" s="39" t="str">
        <f t="shared" si="160"/>
        <v/>
      </c>
      <c r="X60" s="39" t="str">
        <f t="shared" si="161"/>
        <v/>
      </c>
      <c r="Y60" s="39" t="str">
        <f t="shared" si="162"/>
        <v/>
      </c>
      <c r="Z60" s="39" t="str">
        <f t="shared" si="163"/>
        <v/>
      </c>
      <c r="AA60" s="39" t="str">
        <f t="shared" si="164"/>
        <v/>
      </c>
      <c r="AB60" s="39" t="str">
        <f t="shared" si="165"/>
        <v/>
      </c>
      <c r="AC60" s="39" t="str">
        <f t="shared" si="166"/>
        <v/>
      </c>
      <c r="AD60" s="39" t="str">
        <f t="shared" si="167"/>
        <v/>
      </c>
      <c r="AE60" s="39" t="str">
        <f t="shared" si="168"/>
        <v/>
      </c>
      <c r="AF60" s="39" t="str">
        <f t="shared" si="169"/>
        <v/>
      </c>
      <c r="AG60" s="39" t="str">
        <f t="shared" si="170"/>
        <v/>
      </c>
      <c r="AH60" s="39" t="str">
        <f t="shared" si="171"/>
        <v/>
      </c>
      <c r="AI60" s="39" t="str">
        <f t="shared" si="172"/>
        <v/>
      </c>
      <c r="AJ60" s="39" t="str">
        <f t="shared" si="173"/>
        <v/>
      </c>
      <c r="AK60" s="39">
        <f t="shared" si="174"/>
        <v>28.5</v>
      </c>
      <c r="AL60" s="39" t="str">
        <f t="shared" si="175"/>
        <v/>
      </c>
      <c r="AM60" s="39" t="str">
        <f t="shared" si="176"/>
        <v/>
      </c>
      <c r="AN60" s="39" t="str">
        <f t="shared" si="177"/>
        <v/>
      </c>
      <c r="AO60" s="39" t="str">
        <f t="shared" si="178"/>
        <v/>
      </c>
      <c r="AP60" s="39" t="str">
        <f t="shared" si="179"/>
        <v/>
      </c>
      <c r="AQ60" s="39" t="str">
        <f t="shared" si="180"/>
        <v/>
      </c>
      <c r="AR60" s="39" t="str">
        <f t="shared" si="181"/>
        <v/>
      </c>
      <c r="AS60" s="39" t="str">
        <f t="shared" si="182"/>
        <v/>
      </c>
      <c r="AT60" s="39" t="str">
        <f t="shared" si="183"/>
        <v/>
      </c>
      <c r="AU60" s="39" t="str">
        <f t="shared" si="184"/>
        <v/>
      </c>
      <c r="AV60" s="39" t="str">
        <f t="shared" si="185"/>
        <v/>
      </c>
      <c r="AW60" s="39" t="str">
        <f t="shared" si="186"/>
        <v/>
      </c>
      <c r="AX60" s="39" t="str">
        <f t="shared" si="187"/>
        <v/>
      </c>
      <c r="AY60" s="39" t="str">
        <f t="shared" si="188"/>
        <v/>
      </c>
      <c r="AZ60" s="39" t="str">
        <f t="shared" si="189"/>
        <v/>
      </c>
      <c r="BA60" s="39" t="str">
        <f t="shared" si="190"/>
        <v/>
      </c>
      <c r="BB60" s="39" t="str">
        <f t="shared" si="191"/>
        <v/>
      </c>
      <c r="BC60" s="39" t="str">
        <f t="shared" si="192"/>
        <v/>
      </c>
      <c r="BD60" s="39" t="str">
        <f t="shared" si="193"/>
        <v/>
      </c>
      <c r="BE60" s="39" t="str">
        <f t="shared" si="194"/>
        <v/>
      </c>
      <c r="BF60" s="39" t="str">
        <f t="shared" si="195"/>
        <v/>
      </c>
      <c r="BG60" s="39" t="str">
        <f t="shared" si="196"/>
        <v/>
      </c>
      <c r="BH60" s="39" t="str">
        <f t="shared" si="197"/>
        <v/>
      </c>
      <c r="BI60" s="39" t="str">
        <f t="shared" si="198"/>
        <v/>
      </c>
      <c r="BJ60" s="39" t="str">
        <f t="shared" si="199"/>
        <v/>
      </c>
      <c r="BK60" s="39" t="str">
        <f t="shared" si="200"/>
        <v/>
      </c>
      <c r="BL60" s="39" t="str">
        <f t="shared" si="201"/>
        <v/>
      </c>
      <c r="BM60" s="39" t="str">
        <f t="shared" si="202"/>
        <v/>
      </c>
      <c r="BN60" s="39" t="str">
        <f t="shared" si="203"/>
        <v/>
      </c>
      <c r="BO60" s="39" t="str">
        <f t="shared" si="204"/>
        <v/>
      </c>
      <c r="BP60" s="39" t="str">
        <f t="shared" si="205"/>
        <v/>
      </c>
      <c r="BQ60" s="39">
        <f t="shared" si="206"/>
        <v>39</v>
      </c>
      <c r="BR60" s="39" t="str">
        <f t="shared" si="207"/>
        <v/>
      </c>
      <c r="BS60" s="39" t="str">
        <f t="shared" si="208"/>
        <v/>
      </c>
      <c r="BT60" s="39" t="str">
        <f t="shared" si="209"/>
        <v/>
      </c>
      <c r="BU60" s="39" t="str">
        <f t="shared" si="210"/>
        <v/>
      </c>
      <c r="BV60" s="39" t="str">
        <f t="shared" si="211"/>
        <v/>
      </c>
      <c r="BW60" s="39" t="str">
        <f t="shared" si="212"/>
        <v/>
      </c>
      <c r="BX60" s="39" t="str">
        <f t="shared" si="213"/>
        <v/>
      </c>
      <c r="BY60" s="39" t="str">
        <f t="shared" si="214"/>
        <v/>
      </c>
      <c r="BZ60" s="39" t="str">
        <f t="shared" si="215"/>
        <v/>
      </c>
      <c r="CA60" s="39" t="str">
        <f t="shared" si="216"/>
        <v/>
      </c>
      <c r="CB60" s="39" t="str">
        <f t="shared" si="217"/>
        <v/>
      </c>
      <c r="CC60" s="39" t="str">
        <f t="shared" si="218"/>
        <v/>
      </c>
      <c r="CD60" s="39" t="str">
        <f t="shared" si="219"/>
        <v/>
      </c>
      <c r="CE60" s="39" t="str">
        <f t="shared" si="220"/>
        <v/>
      </c>
      <c r="CF60" s="39" t="str">
        <f t="shared" si="221"/>
        <v/>
      </c>
      <c r="CG60" s="39" t="str">
        <f t="shared" si="222"/>
        <v/>
      </c>
      <c r="CH60" s="39" t="str">
        <f t="shared" si="223"/>
        <v/>
      </c>
      <c r="CI60" s="39" t="str">
        <f t="shared" si="224"/>
        <v/>
      </c>
      <c r="CJ60" s="39" t="str">
        <f t="shared" si="225"/>
        <v/>
      </c>
      <c r="CK60" s="39" t="str">
        <f t="shared" si="226"/>
        <v/>
      </c>
      <c r="CL60" s="39" t="str">
        <f t="shared" si="227"/>
        <v/>
      </c>
      <c r="CM60" s="37" t="str">
        <f>IF(CP60="","",(VLOOKUP(CP60,Dane!$A$2:$B$10,2)+2*CN60+CO60)*CM$6)</f>
        <v/>
      </c>
      <c r="CN60" s="10"/>
      <c r="CO60" s="10"/>
      <c r="CP60" s="10"/>
      <c r="CQ60" s="37" t="str">
        <f>IF(CT60="","",(VLOOKUP(CT60,Dane!$A$2:$B$10,2)+2*CR60+CS60)*CQ$6)</f>
        <v/>
      </c>
      <c r="CR60" s="10"/>
      <c r="CS60" s="10"/>
      <c r="CT60" s="10"/>
      <c r="CU60" s="37" t="str">
        <f>IF(CX60="","",(VLOOKUP(CX60,Dane!$A$2:$B$10,2)+2*CV60+CW60)*CU$6)</f>
        <v/>
      </c>
      <c r="CV60" s="10"/>
      <c r="CW60" s="10"/>
      <c r="CX60" s="10"/>
      <c r="CY60" s="37" t="str">
        <f>IF(DB60="","",(VLOOKUP(DB60,Dane!$A$2:$B$10,2)+2*CZ60+DA60)*CY$6)</f>
        <v/>
      </c>
      <c r="CZ60" s="10"/>
      <c r="DA60" s="10"/>
      <c r="DB60" s="10"/>
      <c r="DC60" s="37" t="str">
        <f>IF(DF60="","",(VLOOKUP(DF60,Dane!$A$2:$B$10,2)+2*DD60+DE60)*DC$6)</f>
        <v/>
      </c>
      <c r="DD60" s="10"/>
      <c r="DE60" s="10"/>
      <c r="DF60" s="10"/>
      <c r="DG60" s="37" t="str">
        <f>IF(DJ60="","",(VLOOKUP(DJ60,Dane!$A$2:$B$10,2)+2*DH60+DI60)*DG$6)</f>
        <v/>
      </c>
      <c r="DH60" s="10"/>
      <c r="DI60" s="10"/>
      <c r="DJ60" s="10"/>
      <c r="DK60" s="37" t="str">
        <f>IF(DN60="","",(VLOOKUP(DN60,Dane!$A$2:$B$10,2)+2*DL60+DM60)*DK$6)</f>
        <v/>
      </c>
      <c r="DL60" s="10"/>
      <c r="DM60" s="10"/>
      <c r="DN60" s="10"/>
      <c r="DO60" s="37" t="str">
        <f>IF(DR60="","",(VLOOKUP(DR60,Dane!$A$2:$B$10,2)+2*DP60+DQ60)*DO$6)</f>
        <v/>
      </c>
      <c r="DP60" s="10"/>
      <c r="DQ60" s="10"/>
      <c r="DR60" s="10"/>
      <c r="DS60" s="37" t="str">
        <f>IF(DV60="","",(VLOOKUP(DV60,Dane!$A$2:$B$10,2)+2*DT60+DU60)*DS$6)</f>
        <v/>
      </c>
      <c r="DT60" s="10"/>
      <c r="DU60" s="10"/>
      <c r="DV60" s="10"/>
      <c r="DW60" s="37" t="str">
        <f>IF(DZ60="","",(VLOOKUP(DZ60,Dane!$A$2:$B$10,2)+2*DX60+DY60)*DW$6)</f>
        <v/>
      </c>
      <c r="DX60" s="10"/>
      <c r="DY60" s="10"/>
      <c r="DZ60" s="10"/>
      <c r="EA60" s="37" t="str">
        <f>IF(ED60="","",(VLOOKUP(ED60,Dane!$A$2:$B$10,2)+2*EB60+EC60)*EA$6)</f>
        <v/>
      </c>
      <c r="EB60" s="10"/>
      <c r="EC60" s="10"/>
      <c r="ED60" s="10"/>
      <c r="EE60" s="37" t="str">
        <f>IF(EH60="","",(VLOOKUP(EH60,Dane!$A$2:$B$10,2)+2*EF60+EG60)*EE$6)</f>
        <v/>
      </c>
      <c r="EF60" s="10"/>
      <c r="EG60" s="10"/>
      <c r="EH60" s="10"/>
      <c r="EI60" s="37" t="str">
        <f>IF(EL60="","",(VLOOKUP(EL60,Dane!$A$2:$B$10,2)+2*EJ60+EK60)*EI$6)</f>
        <v/>
      </c>
      <c r="EJ60" s="10"/>
      <c r="EK60" s="10"/>
      <c r="EL60" s="10"/>
      <c r="EM60" s="37" t="str">
        <f>IF(EP60="","",(VLOOKUP(EP60,Dane!$A$2:$B$10,2)+2*EN60+EO60)*EM$6)</f>
        <v/>
      </c>
      <c r="EN60" s="10"/>
      <c r="EO60" s="10"/>
      <c r="EP60" s="10"/>
      <c r="EQ60" s="37" t="str">
        <f>IF(ET60="","",(VLOOKUP(ET60,Dane!$A$2:$B$10,2)+2*ER60+ES60)*EQ$6)</f>
        <v/>
      </c>
      <c r="ER60" s="10"/>
      <c r="ES60" s="10"/>
      <c r="ET60" s="10"/>
      <c r="EU60" s="37" t="str">
        <f>IF(EX60="","",(VLOOKUP(EX60,Dane!$A$2:$B$10,2)+2*EV60+EW60)*EU$6)</f>
        <v/>
      </c>
      <c r="EV60" s="10"/>
      <c r="EW60" s="10"/>
      <c r="EX60" s="10"/>
      <c r="EY60" s="37" t="str">
        <f>IF(FB60="","",(VLOOKUP(FB60,Dane!$A$2:$B$10,2)+2*EZ60+FA60)*EY$6)</f>
        <v/>
      </c>
      <c r="EZ60" s="10"/>
      <c r="FA60" s="10"/>
      <c r="FB60" s="10"/>
      <c r="FC60" s="37" t="str">
        <f>IF(FF60="","",(VLOOKUP(FF60,Dane!$A$2:$B$10,2)+2*FD60+FE60)*FC$6)</f>
        <v/>
      </c>
      <c r="FD60" s="10"/>
      <c r="FE60" s="10"/>
      <c r="FF60" s="10"/>
      <c r="FG60" s="37" t="str">
        <f>IF(FJ60="","",(VLOOKUP(FJ60,Dane!$A$2:$B$10,2)+2*FH60+FI60)*FG$6)</f>
        <v/>
      </c>
      <c r="FH60" s="10"/>
      <c r="FI60" s="10"/>
      <c r="FJ60" s="10"/>
      <c r="FK60" s="37" t="str">
        <f>IF(FN60="","",(VLOOKUP(FN60,Dane!$A$2:$B$10,2)+2*FL60+FM60)*FK$6)</f>
        <v/>
      </c>
      <c r="FL60" s="10"/>
      <c r="FM60" s="10"/>
      <c r="FN60" s="10"/>
      <c r="FO60" s="37">
        <f>IF(FR60="","",(VLOOKUP(FR60,Dane!$A$2:$B$10,2)+2*FP60+FQ60)*FO$6)</f>
        <v>28.5</v>
      </c>
      <c r="FP60" s="11">
        <v>1</v>
      </c>
      <c r="FQ60" s="11">
        <v>2</v>
      </c>
      <c r="FR60" s="11">
        <v>3</v>
      </c>
      <c r="FS60" s="37" t="str">
        <f>IF(FV60="","",(VLOOKUP(FV60,Dane!$A$2:$B$10,2)+2*FT60+FU60)*FS$6)</f>
        <v/>
      </c>
      <c r="FT60" s="10"/>
      <c r="FU60" s="10"/>
      <c r="FV60" s="10"/>
      <c r="FW60" s="37" t="str">
        <f>IF(FZ60="","",(VLOOKUP(FZ60,Dane!$A$2:$B$10,2)+2*FX60+FY60)*FW$6)</f>
        <v/>
      </c>
      <c r="FX60" s="10"/>
      <c r="FY60" s="10"/>
      <c r="FZ60" s="10"/>
      <c r="GA60" s="37" t="str">
        <f>IF(GD60="","",(VLOOKUP(GD60,Dane!$A$2:$B$10,2)+2*GB60+GC60)*GA$6)</f>
        <v/>
      </c>
      <c r="GB60" s="10"/>
      <c r="GC60" s="10"/>
      <c r="GD60" s="10"/>
      <c r="GE60" s="37" t="str">
        <f>IF(GH60="","",(VLOOKUP(GH60,Dane!$A$2:$B$10,2)+2*GF60+GG60)*GE$6)</f>
        <v/>
      </c>
      <c r="GF60" s="10"/>
      <c r="GG60" s="10"/>
      <c r="GH60" s="10"/>
      <c r="GI60" s="37" t="str">
        <f>IF(GL60="","",(VLOOKUP(GL60,Dane!$A$2:$B$10,2)+2*GJ60+GK60)*GI$6)</f>
        <v/>
      </c>
      <c r="GJ60" s="10"/>
      <c r="GK60" s="10"/>
      <c r="GL60" s="10"/>
      <c r="GM60" s="37" t="str">
        <f>IF(GP60="","",(VLOOKUP(GP60,Dane!$A$2:$B$10,2)+2*GN60+GO60)*GM$6)</f>
        <v/>
      </c>
      <c r="GN60" s="10"/>
      <c r="GO60" s="10"/>
      <c r="GP60" s="10"/>
      <c r="GQ60" s="37" t="str">
        <f>IF(GT60="","",(VLOOKUP(GT60,Dane!$A$2:$B$10,2)+2*GR60+GS60)*GQ$6)</f>
        <v/>
      </c>
      <c r="GR60" s="10"/>
      <c r="GS60" s="10"/>
      <c r="GT60" s="10"/>
      <c r="GU60" s="37" t="str">
        <f>IF(GX60="","",(VLOOKUP(GX60,Dane!$A$2:$B$10,2)+2*GV60+GW60)*GU$6)</f>
        <v/>
      </c>
      <c r="GV60" s="10"/>
      <c r="GW60" s="10"/>
      <c r="GX60" s="10"/>
      <c r="GY60" s="37" t="str">
        <f>IF(HB60="","",(VLOOKUP(HB60,Dane!$A$2:$B$10,2)+2*GZ60+HA60)*GY$6)</f>
        <v/>
      </c>
      <c r="GZ60" s="10"/>
      <c r="HA60" s="10"/>
      <c r="HB60" s="10"/>
      <c r="HC60" s="37" t="str">
        <f>IF(HF60="","",(VLOOKUP(HF60,Dane!$A$2:$B$10,2)+2*HD60+HE60)*HC$6)</f>
        <v/>
      </c>
      <c r="HD60" s="10"/>
      <c r="HE60" s="10"/>
      <c r="HF60" s="10"/>
      <c r="HG60" s="37" t="str">
        <f>IF(HJ60="","",(VLOOKUP(HJ60,Dane!$A$2:$B$10,2)+2*HH60+HI60)*HG$6)</f>
        <v/>
      </c>
      <c r="HH60" s="10"/>
      <c r="HI60" s="10"/>
      <c r="HJ60" s="10"/>
      <c r="HK60" s="37" t="str">
        <f>IF(HN60="","",(VLOOKUP(HN60,Dane!$A$2:$B$10,2)+2*HL60+HM60)*HK$6)</f>
        <v/>
      </c>
      <c r="HL60" s="10"/>
      <c r="HM60" s="10"/>
      <c r="HN60" s="10"/>
      <c r="HO60" s="37" t="str">
        <f>IF(HR60="","",(VLOOKUP(HR60,Dane!$A$2:$B$10,2)+2*HP60+HQ60)*HO$6)</f>
        <v/>
      </c>
      <c r="HP60" s="10"/>
      <c r="HQ60" s="10"/>
      <c r="HR60" s="10"/>
      <c r="HS60" s="37" t="str">
        <f>IF(HV60="","",(VLOOKUP(HV60,Dane!$A$2:$B$10,2)+2*HT60+HU60)*HS$6)</f>
        <v/>
      </c>
      <c r="HT60" s="10"/>
      <c r="HU60" s="10"/>
      <c r="HV60" s="10"/>
      <c r="HW60" s="37" t="str">
        <f>IF(HZ60="","",(VLOOKUP(HZ60,Dane!$A$2:$B$10,2)+2*HX60+HY60)*HW$6)</f>
        <v/>
      </c>
      <c r="HX60" s="10"/>
      <c r="HY60" s="10"/>
      <c r="HZ60" s="10"/>
      <c r="IA60" s="37" t="str">
        <f>IF(ID60="","",(VLOOKUP(ID60,Dane!$A$2:$B$10,2)+2*IB60+IC60)*IA$6)</f>
        <v/>
      </c>
      <c r="IB60" s="10"/>
      <c r="IC60" s="10"/>
      <c r="ID60" s="10"/>
      <c r="IE60" s="37" t="str">
        <f>IF(IH60="","",(VLOOKUP(IH60,Dane!$A$2:$B$10,2)+2*IF60+IG60)*IE$6)</f>
        <v/>
      </c>
      <c r="IF60" s="10"/>
      <c r="IG60" s="10"/>
      <c r="IH60" s="10"/>
      <c r="II60" s="37" t="str">
        <f>IF(IL60="","",(VLOOKUP(IL60,Dane!$A$2:$B$10,2)+2*IJ60+IK60)*II$6)</f>
        <v/>
      </c>
      <c r="IJ60" s="10"/>
      <c r="IK60" s="10"/>
      <c r="IL60" s="10"/>
      <c r="IM60" s="37" t="str">
        <f>IF(IP60="","",(VLOOKUP(IP60,Dane!$A$2:$B$10,2)+2*IN60+IO60)*IM$6)</f>
        <v/>
      </c>
      <c r="IN60" s="10"/>
      <c r="IO60" s="10"/>
      <c r="IP60" s="10"/>
      <c r="IQ60" s="37" t="str">
        <f>IF(IT60="","",(VLOOKUP(IT60,Dane!$A$2:$B$10,2)+2*IR60+IS60)*IQ$6)</f>
        <v/>
      </c>
      <c r="IR60" s="10"/>
      <c r="IS60" s="10"/>
      <c r="IT60" s="10"/>
      <c r="IU60" s="37" t="str">
        <f>IF(IX60="","",(VLOOKUP(IX60,Dane!$A$2:$B$10,2)+2*IV60+IW60)*IU$6)</f>
        <v/>
      </c>
      <c r="IV60" s="10"/>
      <c r="IW60" s="10"/>
      <c r="IX60" s="10"/>
      <c r="IY60" s="37" t="str">
        <f>IF(JB60="","",(VLOOKUP(JB60,Dane!$A$2:$B$10,2)+2*IZ60+JA60)*IY$6)</f>
        <v/>
      </c>
      <c r="IZ60" s="10"/>
      <c r="JA60" s="10"/>
      <c r="JB60" s="10"/>
      <c r="JC60" s="37" t="str">
        <f>IF(JF60="","",(VLOOKUP(JF60,Dane!$A$2:$B$10,2)+2*JD60+JE60)*JC$6)</f>
        <v/>
      </c>
      <c r="JD60" s="10"/>
      <c r="JE60" s="10"/>
      <c r="JF60" s="10"/>
      <c r="JG60" s="37" t="str">
        <f>IF(JJ60="","",(VLOOKUP(JJ60,Dane!$A$2:$B$10,2)+2*JH60+JI60)*JG$6)</f>
        <v/>
      </c>
      <c r="JH60" s="10"/>
      <c r="JI60" s="10"/>
      <c r="JJ60" s="10"/>
      <c r="JK60" s="37" t="str">
        <f>IF(JN60="","",(VLOOKUP(JN60,Dane!$A$2:$B$10,2)+2*JL60+JM60)*JK$6)</f>
        <v/>
      </c>
      <c r="JL60" s="10"/>
      <c r="JM60" s="10"/>
      <c r="JN60" s="10"/>
      <c r="JO60" s="37" t="str">
        <f>IF(JR60="","",(VLOOKUP(JR60,Dane!$A$2:$B$10,2)+2*JP60+JQ60)*JO$6)</f>
        <v/>
      </c>
      <c r="JP60" s="10"/>
      <c r="JQ60" s="10"/>
      <c r="JR60" s="10"/>
      <c r="JS60" s="37" t="str">
        <f>IF(JV60="","",(VLOOKUP(JV60,Dane!$A$2:$B$10,2)+2*JT60+JU60)*JS$6)</f>
        <v/>
      </c>
      <c r="JT60" s="10"/>
      <c r="JU60" s="10"/>
      <c r="JV60" s="10"/>
      <c r="JW60" s="37" t="str">
        <f>IF(JZ60="","",(VLOOKUP(JZ60,Dane!$A$2:$B$10,2)+2*JX60+JY60)*JW$6)</f>
        <v/>
      </c>
      <c r="JX60" s="10"/>
      <c r="JY60" s="10"/>
      <c r="JZ60" s="10"/>
      <c r="KA60" s="37" t="str">
        <f>IF(KD60="","",(VLOOKUP(KD60,Dane!$A$2:$B$10,2)+2*KB60+KC60)*KA$6)</f>
        <v/>
      </c>
      <c r="KB60" s="10"/>
      <c r="KC60" s="10"/>
      <c r="KD60" s="10"/>
      <c r="KE60" s="37" t="str">
        <f>IF(KH60="","",(VLOOKUP(KH60,Dane!$A$2:$B$10,2)+2*KF60+KG60)*KE$6)</f>
        <v/>
      </c>
      <c r="KF60" s="10"/>
      <c r="KG60" s="10"/>
      <c r="KH60" s="10"/>
      <c r="KI60" s="37" t="str">
        <f>IF(KL60="","",(VLOOKUP(KL60,Dane!$A$2:$B$10,2)+2*KJ60+KK60)*KI$6)</f>
        <v/>
      </c>
      <c r="KJ60" s="10"/>
      <c r="KK60" s="10"/>
      <c r="KL60" s="10"/>
      <c r="KM60" s="37">
        <f>IF(KP60="","",(VLOOKUP(KP60,Dane!$A$2:$B$10,2)+2*KN60+KO60)*KM$6)</f>
        <v>39</v>
      </c>
      <c r="KN60" s="11">
        <v>2</v>
      </c>
      <c r="KO60" s="11">
        <v>0</v>
      </c>
      <c r="KP60" s="11">
        <v>1</v>
      </c>
      <c r="KQ60" s="37" t="str">
        <f>IF(KT60="","",(VLOOKUP(KT60,Dane!$A$2:$B$10,2)+2*KR60+KS60)*KQ$6)</f>
        <v/>
      </c>
      <c r="KR60" s="10"/>
      <c r="KS60" s="10"/>
      <c r="KT60" s="10"/>
      <c r="KU60" s="37" t="str">
        <f>IF(KX60="","",(VLOOKUP(KX60,Dane!$A$2:$B$10,2)+2*KV60+KW60)*KU$6)</f>
        <v/>
      </c>
      <c r="KV60" s="10"/>
      <c r="KW60" s="10"/>
      <c r="KX60" s="10"/>
      <c r="KY60" s="37" t="str">
        <f>IF(LB60="","",(VLOOKUP(LB60,Dane!$A$2:$B$10,2)+2*KZ60+LA60)*KY$6)</f>
        <v/>
      </c>
      <c r="KZ60" s="10"/>
      <c r="LA60" s="10"/>
      <c r="LB60" s="10"/>
      <c r="LC60" s="37" t="str">
        <f>IF(LF60="","",(VLOOKUP(LF60,Dane!$A$2:$B$10,2)+2*LD60+LE60)*LC$6)</f>
        <v/>
      </c>
      <c r="LD60" s="10"/>
      <c r="LE60" s="10"/>
      <c r="LF60" s="10"/>
      <c r="LG60" s="37" t="str">
        <f>IF(LJ60="","",(VLOOKUP(LJ60,Dane!$A$2:$B$10,2)+2*LH60+LI60)*LG$6)</f>
        <v/>
      </c>
      <c r="LH60" s="10"/>
      <c r="LI60" s="10"/>
      <c r="LJ60" s="10"/>
      <c r="LK60" s="37" t="str">
        <f>IF(LN60="","",(VLOOKUP(LN60,Dane!$A$2:$B$10,2)+2*LL60+LM60)*LK$6)</f>
        <v/>
      </c>
      <c r="LL60" s="10"/>
      <c r="LM60" s="10"/>
      <c r="LN60" s="10"/>
      <c r="LO60" s="37" t="str">
        <f>IF(LR60="","",(VLOOKUP(LR60,Dane!$A$2:$B$10,2)+2*LP60+LQ60)*LO$6)</f>
        <v/>
      </c>
      <c r="LP60" s="10"/>
      <c r="LQ60" s="10"/>
      <c r="LR60" s="10"/>
      <c r="LS60" s="37" t="str">
        <f>IF(LV60="","",(VLOOKUP(LV60,Dane!$A$2:$B$10,2)+2*LT60+LU60)*LS$6)</f>
        <v/>
      </c>
      <c r="LT60" s="10"/>
      <c r="LU60" s="10"/>
      <c r="LV60" s="10"/>
      <c r="LW60" s="37" t="str">
        <f>IF(LZ60="","",(VLOOKUP(LZ60,Dane!$A$2:$B$10,2)+2*LX60+LY60)*LW$6)</f>
        <v/>
      </c>
      <c r="LX60" s="10"/>
      <c r="LY60" s="10"/>
      <c r="LZ60" s="10"/>
      <c r="MA60" s="37" t="str">
        <f>IF(MD60="","",(VLOOKUP(MD60,Dane!$A$2:$B$10,2)+2*MB60+MC60)*MA$6)</f>
        <v/>
      </c>
      <c r="MB60" s="10"/>
      <c r="MC60" s="10"/>
      <c r="MD60" s="10"/>
      <c r="ME60" s="37" t="str">
        <f>IF(MH60="","",(VLOOKUP(MH60,Dane!$A$2:$B$10,2)+2*MF60+MG60)*ME$6)</f>
        <v/>
      </c>
      <c r="MF60" s="10"/>
      <c r="MG60" s="10"/>
      <c r="MH60" s="10"/>
      <c r="MI60" s="37" t="str">
        <f>IF(ML60="","",(VLOOKUP(ML60,Dane!$A$2:$B$10,2)+2*MJ60+MK60)*MI$6)</f>
        <v/>
      </c>
      <c r="MJ60" s="10"/>
      <c r="MK60" s="10"/>
      <c r="ML60" s="10"/>
      <c r="MM60" s="37" t="str">
        <f>IF(MP60="","",(VLOOKUP(MP60,Dane!$A$2:$B$10,2)+2*MN60+MO60)*MM$6)</f>
        <v/>
      </c>
      <c r="MN60" s="10"/>
      <c r="MO60" s="10"/>
      <c r="MP60" s="10"/>
      <c r="MQ60" s="37" t="str">
        <f>IF(MT60="","",(VLOOKUP(MT60,Dane!$A$2:$B$10,2)+2*MR60+MS60)*MQ$6)</f>
        <v/>
      </c>
      <c r="MR60" s="10"/>
      <c r="MS60" s="10"/>
      <c r="MT60" s="10"/>
      <c r="MU60" s="37" t="str">
        <f>IF(MX60="","",(VLOOKUP(MX60,Dane!$A$2:$B$10,2)+2*MV60+MW60)*MU$6)</f>
        <v/>
      </c>
      <c r="MV60" s="10"/>
      <c r="MW60" s="10"/>
      <c r="MX60" s="10"/>
      <c r="MY60" s="37" t="str">
        <f>IF(NB60="","",(VLOOKUP(NB60,Dane!$A$2:$B$10,2)+2*MZ60+NA60)*MY$6)</f>
        <v/>
      </c>
      <c r="MZ60" s="10"/>
      <c r="NA60" s="10"/>
      <c r="NB60" s="10"/>
      <c r="NC60" s="37" t="str">
        <f>IF(NF60="","",(VLOOKUP(NF60,Dane!$A$2:$B$10,2)+2*ND60+NE60)*NC$6)</f>
        <v/>
      </c>
      <c r="ND60" s="10"/>
      <c r="NE60" s="10"/>
      <c r="NF60" s="10"/>
      <c r="NG60" s="37" t="str">
        <f>IF(NJ60="","",(VLOOKUP(NJ60,Dane!$A$2:$B$10,2)+2*NH60+NI60)*NG$6)</f>
        <v/>
      </c>
      <c r="NH60" s="10"/>
      <c r="NI60" s="10"/>
      <c r="NJ60" s="10"/>
      <c r="NK60" s="37" t="str">
        <f>IF(NN60="","",(VLOOKUP(NN60,Dane!$A$2:$B$10,2)+2*NL60+NM60)*NK$6)</f>
        <v/>
      </c>
      <c r="NL60" s="10"/>
      <c r="NM60" s="10"/>
      <c r="NN60" s="10"/>
      <c r="NO60" s="37" t="str">
        <f>IF(NR60="","",(VLOOKUP(NR60,Dane!$A$2:$B$10,2)+2*NP60+NQ60)*NO$6)</f>
        <v/>
      </c>
      <c r="NP60" s="10"/>
      <c r="NQ60" s="10"/>
      <c r="NR60" s="10"/>
      <c r="NS60" s="37" t="str">
        <f>IF(NV60="","",(VLOOKUP(NV60,Dane!$A$2:$B$10,2)+2*NT60+NU60)*NS$6)</f>
        <v/>
      </c>
      <c r="NT60" s="10"/>
      <c r="NU60" s="10"/>
      <c r="NV60" s="13"/>
    </row>
    <row r="61" spans="1:386" x14ac:dyDescent="0.25">
      <c r="A61" s="6">
        <v>55</v>
      </c>
      <c r="B61" s="7" t="s">
        <v>267</v>
      </c>
      <c r="C61" s="8">
        <v>2004</v>
      </c>
      <c r="D61" s="54" t="str">
        <f>VLOOKUP(C61,Dane!$A$17:$B$34,2)</f>
        <v>dziecko</v>
      </c>
      <c r="E61" s="43" t="s">
        <v>268</v>
      </c>
      <c r="F61" s="49">
        <f t="shared" si="153"/>
        <v>65.5</v>
      </c>
      <c r="G61" s="47">
        <f t="shared" si="229"/>
        <v>37.5</v>
      </c>
      <c r="H61" s="47">
        <f t="shared" si="229"/>
        <v>28</v>
      </c>
      <c r="I61" s="47" t="str">
        <f t="shared" si="229"/>
        <v/>
      </c>
      <c r="J61" s="47" t="str">
        <f t="shared" si="229"/>
        <v/>
      </c>
      <c r="K61" s="47" t="str">
        <f t="shared" si="229"/>
        <v/>
      </c>
      <c r="L61" s="47" t="str">
        <f t="shared" si="229"/>
        <v/>
      </c>
      <c r="M61" s="47" t="str">
        <f t="shared" si="229"/>
        <v/>
      </c>
      <c r="N61" s="47" t="str">
        <f t="shared" si="229"/>
        <v/>
      </c>
      <c r="O61" s="47" t="str">
        <f t="shared" si="229"/>
        <v/>
      </c>
      <c r="P61" s="47" t="str">
        <f t="shared" si="229"/>
        <v/>
      </c>
      <c r="Q61" s="45" t="str">
        <f t="shared" si="154"/>
        <v/>
      </c>
      <c r="R61" s="39" t="str">
        <f t="shared" si="155"/>
        <v/>
      </c>
      <c r="S61" s="39" t="str">
        <f t="shared" si="156"/>
        <v/>
      </c>
      <c r="T61" s="39" t="str">
        <f t="shared" si="157"/>
        <v/>
      </c>
      <c r="U61" s="39" t="str">
        <f t="shared" si="158"/>
        <v/>
      </c>
      <c r="V61" s="39" t="str">
        <f t="shared" si="159"/>
        <v/>
      </c>
      <c r="W61" s="39">
        <f t="shared" si="160"/>
        <v>28</v>
      </c>
      <c r="X61" s="39" t="str">
        <f t="shared" si="161"/>
        <v/>
      </c>
      <c r="Y61" s="39" t="str">
        <f t="shared" si="162"/>
        <v/>
      </c>
      <c r="Z61" s="39" t="str">
        <f t="shared" si="163"/>
        <v/>
      </c>
      <c r="AA61" s="39" t="str">
        <f t="shared" si="164"/>
        <v/>
      </c>
      <c r="AB61" s="39" t="str">
        <f t="shared" si="165"/>
        <v/>
      </c>
      <c r="AC61" s="39" t="str">
        <f t="shared" si="166"/>
        <v/>
      </c>
      <c r="AD61" s="39" t="str">
        <f t="shared" si="167"/>
        <v/>
      </c>
      <c r="AE61" s="39" t="str">
        <f t="shared" si="168"/>
        <v/>
      </c>
      <c r="AF61" s="39" t="str">
        <f t="shared" si="169"/>
        <v/>
      </c>
      <c r="AG61" s="39" t="str">
        <f t="shared" si="170"/>
        <v/>
      </c>
      <c r="AH61" s="39" t="str">
        <f t="shared" si="171"/>
        <v/>
      </c>
      <c r="AI61" s="39" t="str">
        <f t="shared" si="172"/>
        <v/>
      </c>
      <c r="AJ61" s="39" t="str">
        <f t="shared" si="173"/>
        <v/>
      </c>
      <c r="AK61" s="39" t="str">
        <f t="shared" si="174"/>
        <v/>
      </c>
      <c r="AL61" s="39" t="str">
        <f t="shared" si="175"/>
        <v/>
      </c>
      <c r="AM61" s="39" t="str">
        <f t="shared" si="176"/>
        <v/>
      </c>
      <c r="AN61" s="39" t="str">
        <f t="shared" si="177"/>
        <v/>
      </c>
      <c r="AO61" s="39" t="str">
        <f t="shared" si="178"/>
        <v/>
      </c>
      <c r="AP61" s="39" t="str">
        <f t="shared" si="179"/>
        <v/>
      </c>
      <c r="AQ61" s="39" t="str">
        <f t="shared" si="180"/>
        <v/>
      </c>
      <c r="AR61" s="39" t="str">
        <f t="shared" si="181"/>
        <v/>
      </c>
      <c r="AS61" s="39" t="str">
        <f t="shared" si="182"/>
        <v/>
      </c>
      <c r="AT61" s="39" t="str">
        <f t="shared" si="183"/>
        <v/>
      </c>
      <c r="AU61" s="39" t="str">
        <f t="shared" si="184"/>
        <v/>
      </c>
      <c r="AV61" s="39" t="str">
        <f t="shared" si="185"/>
        <v/>
      </c>
      <c r="AW61" s="39" t="str">
        <f t="shared" si="186"/>
        <v/>
      </c>
      <c r="AX61" s="39" t="str">
        <f t="shared" si="187"/>
        <v/>
      </c>
      <c r="AY61" s="39" t="str">
        <f t="shared" si="188"/>
        <v/>
      </c>
      <c r="AZ61" s="39" t="str">
        <f t="shared" si="189"/>
        <v/>
      </c>
      <c r="BA61" s="39" t="str">
        <f t="shared" si="190"/>
        <v/>
      </c>
      <c r="BB61" s="39" t="str">
        <f t="shared" si="191"/>
        <v/>
      </c>
      <c r="BC61" s="39" t="str">
        <f t="shared" si="192"/>
        <v/>
      </c>
      <c r="BD61" s="39" t="str">
        <f t="shared" si="193"/>
        <v/>
      </c>
      <c r="BE61" s="39" t="str">
        <f t="shared" si="194"/>
        <v/>
      </c>
      <c r="BF61" s="39" t="str">
        <f t="shared" si="195"/>
        <v/>
      </c>
      <c r="BG61" s="39" t="str">
        <f t="shared" si="196"/>
        <v/>
      </c>
      <c r="BH61" s="39" t="str">
        <f t="shared" si="197"/>
        <v/>
      </c>
      <c r="BI61" s="39" t="str">
        <f t="shared" si="198"/>
        <v/>
      </c>
      <c r="BJ61" s="39" t="str">
        <f t="shared" si="199"/>
        <v/>
      </c>
      <c r="BK61" s="39" t="str">
        <f t="shared" si="200"/>
        <v/>
      </c>
      <c r="BL61" s="39" t="str">
        <f t="shared" si="201"/>
        <v/>
      </c>
      <c r="BM61" s="39" t="str">
        <f t="shared" si="202"/>
        <v/>
      </c>
      <c r="BN61" s="39" t="str">
        <f t="shared" si="203"/>
        <v/>
      </c>
      <c r="BO61" s="39" t="str">
        <f t="shared" si="204"/>
        <v/>
      </c>
      <c r="BP61" s="39" t="str">
        <f t="shared" si="205"/>
        <v/>
      </c>
      <c r="BQ61" s="39">
        <f t="shared" si="206"/>
        <v>37.5</v>
      </c>
      <c r="BR61" s="39" t="str">
        <f t="shared" si="207"/>
        <v/>
      </c>
      <c r="BS61" s="39" t="str">
        <f t="shared" si="208"/>
        <v/>
      </c>
      <c r="BT61" s="39" t="str">
        <f t="shared" si="209"/>
        <v/>
      </c>
      <c r="BU61" s="39" t="str">
        <f t="shared" si="210"/>
        <v/>
      </c>
      <c r="BV61" s="39" t="str">
        <f t="shared" si="211"/>
        <v/>
      </c>
      <c r="BW61" s="39" t="str">
        <f t="shared" si="212"/>
        <v/>
      </c>
      <c r="BX61" s="39" t="str">
        <f t="shared" si="213"/>
        <v/>
      </c>
      <c r="BY61" s="39" t="str">
        <f t="shared" si="214"/>
        <v/>
      </c>
      <c r="BZ61" s="39" t="str">
        <f t="shared" si="215"/>
        <v/>
      </c>
      <c r="CA61" s="39" t="str">
        <f t="shared" si="216"/>
        <v/>
      </c>
      <c r="CB61" s="39" t="str">
        <f t="shared" si="217"/>
        <v/>
      </c>
      <c r="CC61" s="39" t="str">
        <f t="shared" si="218"/>
        <v/>
      </c>
      <c r="CD61" s="39" t="str">
        <f t="shared" si="219"/>
        <v/>
      </c>
      <c r="CE61" s="39" t="str">
        <f t="shared" si="220"/>
        <v/>
      </c>
      <c r="CF61" s="39" t="str">
        <f t="shared" si="221"/>
        <v/>
      </c>
      <c r="CG61" s="39" t="str">
        <f t="shared" si="222"/>
        <v/>
      </c>
      <c r="CH61" s="39" t="str">
        <f t="shared" si="223"/>
        <v/>
      </c>
      <c r="CI61" s="39" t="str">
        <f t="shared" si="224"/>
        <v/>
      </c>
      <c r="CJ61" s="39" t="str">
        <f t="shared" si="225"/>
        <v/>
      </c>
      <c r="CK61" s="39" t="str">
        <f t="shared" si="226"/>
        <v/>
      </c>
      <c r="CL61" s="39" t="str">
        <f t="shared" si="227"/>
        <v/>
      </c>
      <c r="CM61" s="37" t="str">
        <f>IF(CP61="","",(VLOOKUP(CP61,Dane!$A$2:$B$10,2)+2*CN61+CO61)*CM$6)</f>
        <v/>
      </c>
      <c r="CN61" s="10"/>
      <c r="CO61" s="10"/>
      <c r="CP61" s="10"/>
      <c r="CQ61" s="37" t="str">
        <f>IF(CT61="","",(VLOOKUP(CT61,Dane!$A$2:$B$10,2)+2*CR61+CS61)*CQ$6)</f>
        <v/>
      </c>
      <c r="CR61" s="10"/>
      <c r="CS61" s="10"/>
      <c r="CT61" s="10"/>
      <c r="CU61" s="37" t="str">
        <f>IF(CX61="","",(VLOOKUP(CX61,Dane!$A$2:$B$10,2)+2*CV61+CW61)*CU$6)</f>
        <v/>
      </c>
      <c r="CV61" s="10"/>
      <c r="CW61" s="10"/>
      <c r="CX61" s="10"/>
      <c r="CY61" s="37" t="str">
        <f>IF(DB61="","",(VLOOKUP(DB61,Dane!$A$2:$B$10,2)+2*CZ61+DA61)*CY$6)</f>
        <v/>
      </c>
      <c r="CZ61" s="10"/>
      <c r="DA61" s="10"/>
      <c r="DB61" s="10"/>
      <c r="DC61" s="37" t="str">
        <f>IF(DF61="","",(VLOOKUP(DF61,Dane!$A$2:$B$10,2)+2*DD61+DE61)*DC$6)</f>
        <v/>
      </c>
      <c r="DD61" s="10"/>
      <c r="DE61" s="10"/>
      <c r="DF61" s="10"/>
      <c r="DG61" s="37" t="str">
        <f>IF(DJ61="","",(VLOOKUP(DJ61,Dane!$A$2:$B$10,2)+2*DH61+DI61)*DG$6)</f>
        <v/>
      </c>
      <c r="DH61" s="10"/>
      <c r="DI61" s="10"/>
      <c r="DJ61" s="10"/>
      <c r="DK61" s="37">
        <f>IF(DN61="","",(VLOOKUP(DN61,Dane!$A$2:$B$10,2)+2*DL61+DM61)*DK$6)</f>
        <v>28</v>
      </c>
      <c r="DL61" s="11">
        <v>3</v>
      </c>
      <c r="DM61" s="11">
        <v>1</v>
      </c>
      <c r="DN61" s="11">
        <v>2</v>
      </c>
      <c r="DO61" s="37" t="str">
        <f>IF(DR61="","",(VLOOKUP(DR61,Dane!$A$2:$B$10,2)+2*DP61+DQ61)*DO$6)</f>
        <v/>
      </c>
      <c r="DP61" s="10"/>
      <c r="DQ61" s="10"/>
      <c r="DR61" s="10"/>
      <c r="DS61" s="37" t="str">
        <f>IF(DV61="","",(VLOOKUP(DV61,Dane!$A$2:$B$10,2)+2*DT61+DU61)*DS$6)</f>
        <v/>
      </c>
      <c r="DT61" s="10"/>
      <c r="DU61" s="10"/>
      <c r="DV61" s="10"/>
      <c r="DW61" s="37" t="str">
        <f>IF(DZ61="","",(VLOOKUP(DZ61,Dane!$A$2:$B$10,2)+2*DX61+DY61)*DW$6)</f>
        <v/>
      </c>
      <c r="DX61" s="10"/>
      <c r="DY61" s="10"/>
      <c r="DZ61" s="10"/>
      <c r="EA61" s="37" t="str">
        <f>IF(ED61="","",(VLOOKUP(ED61,Dane!$A$2:$B$10,2)+2*EB61+EC61)*EA$6)</f>
        <v/>
      </c>
      <c r="EB61" s="10"/>
      <c r="EC61" s="10"/>
      <c r="ED61" s="10"/>
      <c r="EE61" s="37" t="str">
        <f>IF(EH61="","",(VLOOKUP(EH61,Dane!$A$2:$B$10,2)+2*EF61+EG61)*EE$6)</f>
        <v/>
      </c>
      <c r="EF61" s="10"/>
      <c r="EG61" s="10"/>
      <c r="EH61" s="10"/>
      <c r="EI61" s="37" t="str">
        <f>IF(EL61="","",(VLOOKUP(EL61,Dane!$A$2:$B$10,2)+2*EJ61+EK61)*EI$6)</f>
        <v/>
      </c>
      <c r="EJ61" s="10"/>
      <c r="EK61" s="10"/>
      <c r="EL61" s="10"/>
      <c r="EM61" s="37" t="str">
        <f>IF(EP61="","",(VLOOKUP(EP61,Dane!$A$2:$B$10,2)+2*EN61+EO61)*EM$6)</f>
        <v/>
      </c>
      <c r="EN61" s="10"/>
      <c r="EO61" s="10"/>
      <c r="EP61" s="10"/>
      <c r="EQ61" s="37" t="str">
        <f>IF(ET61="","",(VLOOKUP(ET61,Dane!$A$2:$B$10,2)+2*ER61+ES61)*EQ$6)</f>
        <v/>
      </c>
      <c r="ER61" s="10"/>
      <c r="ES61" s="10"/>
      <c r="ET61" s="10"/>
      <c r="EU61" s="37" t="str">
        <f>IF(EX61="","",(VLOOKUP(EX61,Dane!$A$2:$B$10,2)+2*EV61+EW61)*EU$6)</f>
        <v/>
      </c>
      <c r="EV61" s="10"/>
      <c r="EW61" s="10"/>
      <c r="EX61" s="10"/>
      <c r="EY61" s="37" t="str">
        <f>IF(FB61="","",(VLOOKUP(FB61,Dane!$A$2:$B$10,2)+2*EZ61+FA61)*EY$6)</f>
        <v/>
      </c>
      <c r="EZ61" s="10"/>
      <c r="FA61" s="10"/>
      <c r="FB61" s="10"/>
      <c r="FC61" s="37" t="str">
        <f>IF(FF61="","",(VLOOKUP(FF61,Dane!$A$2:$B$10,2)+2*FD61+FE61)*FC$6)</f>
        <v/>
      </c>
      <c r="FD61" s="10"/>
      <c r="FE61" s="10"/>
      <c r="FF61" s="10"/>
      <c r="FG61" s="37" t="str">
        <f>IF(FJ61="","",(VLOOKUP(FJ61,Dane!$A$2:$B$10,2)+2*FH61+FI61)*FG$6)</f>
        <v/>
      </c>
      <c r="FH61" s="10"/>
      <c r="FI61" s="10"/>
      <c r="FJ61" s="10"/>
      <c r="FK61" s="37" t="str">
        <f>IF(FN61="","",(VLOOKUP(FN61,Dane!$A$2:$B$10,2)+2*FL61+FM61)*FK$6)</f>
        <v/>
      </c>
      <c r="FL61" s="10"/>
      <c r="FM61" s="10"/>
      <c r="FN61" s="10"/>
      <c r="FO61" s="37" t="str">
        <f>IF(FR61="","",(VLOOKUP(FR61,Dane!$A$2:$B$10,2)+2*FP61+FQ61)*FO$6)</f>
        <v/>
      </c>
      <c r="FP61" s="10"/>
      <c r="FQ61" s="10"/>
      <c r="FR61" s="10"/>
      <c r="FS61" s="37" t="str">
        <f>IF(FV61="","",(VLOOKUP(FV61,Dane!$A$2:$B$10,2)+2*FT61+FU61)*FS$6)</f>
        <v/>
      </c>
      <c r="FT61" s="10"/>
      <c r="FU61" s="10"/>
      <c r="FV61" s="10"/>
      <c r="FW61" s="37" t="str">
        <f>IF(FZ61="","",(VLOOKUP(FZ61,Dane!$A$2:$B$10,2)+2*FX61+FY61)*FW$6)</f>
        <v/>
      </c>
      <c r="FX61" s="10"/>
      <c r="FY61" s="10"/>
      <c r="FZ61" s="10"/>
      <c r="GA61" s="37" t="str">
        <f>IF(GD61="","",(VLOOKUP(GD61,Dane!$A$2:$B$10,2)+2*GB61+GC61)*GA$6)</f>
        <v/>
      </c>
      <c r="GB61" s="10"/>
      <c r="GC61" s="10"/>
      <c r="GD61" s="10"/>
      <c r="GE61" s="37" t="str">
        <f>IF(GH61="","",(VLOOKUP(GH61,Dane!$A$2:$B$10,2)+2*GF61+GG61)*GE$6)</f>
        <v/>
      </c>
      <c r="GF61" s="10"/>
      <c r="GG61" s="10"/>
      <c r="GH61" s="10"/>
      <c r="GI61" s="37" t="str">
        <f>IF(GL61="","",(VLOOKUP(GL61,Dane!$A$2:$B$10,2)+2*GJ61+GK61)*GI$6)</f>
        <v/>
      </c>
      <c r="GJ61" s="10"/>
      <c r="GK61" s="10"/>
      <c r="GL61" s="10"/>
      <c r="GM61" s="37" t="str">
        <f>IF(GP61="","",(VLOOKUP(GP61,Dane!$A$2:$B$10,2)+2*GN61+GO61)*GM$6)</f>
        <v/>
      </c>
      <c r="GN61" s="10"/>
      <c r="GO61" s="10"/>
      <c r="GP61" s="10"/>
      <c r="GQ61" s="37" t="str">
        <f>IF(GT61="","",(VLOOKUP(GT61,Dane!$A$2:$B$10,2)+2*GR61+GS61)*GQ$6)</f>
        <v/>
      </c>
      <c r="GR61" s="10"/>
      <c r="GS61" s="10"/>
      <c r="GT61" s="10"/>
      <c r="GU61" s="37" t="str">
        <f>IF(GX61="","",(VLOOKUP(GX61,Dane!$A$2:$B$10,2)+2*GV61+GW61)*GU$6)</f>
        <v/>
      </c>
      <c r="GV61" s="10"/>
      <c r="GW61" s="10"/>
      <c r="GX61" s="10"/>
      <c r="GY61" s="37" t="str">
        <f>IF(HB61="","",(VLOOKUP(HB61,Dane!$A$2:$B$10,2)+2*GZ61+HA61)*GY$6)</f>
        <v/>
      </c>
      <c r="GZ61" s="10"/>
      <c r="HA61" s="10"/>
      <c r="HB61" s="10"/>
      <c r="HC61" s="37" t="str">
        <f>IF(HF61="","",(VLOOKUP(HF61,Dane!$A$2:$B$10,2)+2*HD61+HE61)*HC$6)</f>
        <v/>
      </c>
      <c r="HD61" s="10"/>
      <c r="HE61" s="10"/>
      <c r="HF61" s="10"/>
      <c r="HG61" s="37" t="str">
        <f>IF(HJ61="","",(VLOOKUP(HJ61,Dane!$A$2:$B$10,2)+2*HH61+HI61)*HG$6)</f>
        <v/>
      </c>
      <c r="HH61" s="10"/>
      <c r="HI61" s="10"/>
      <c r="HJ61" s="10"/>
      <c r="HK61" s="37" t="str">
        <f>IF(HN61="","",(VLOOKUP(HN61,Dane!$A$2:$B$10,2)+2*HL61+HM61)*HK$6)</f>
        <v/>
      </c>
      <c r="HL61" s="10"/>
      <c r="HM61" s="10"/>
      <c r="HN61" s="10"/>
      <c r="HO61" s="37" t="str">
        <f>IF(HR61="","",(VLOOKUP(HR61,Dane!$A$2:$B$10,2)+2*HP61+HQ61)*HO$6)</f>
        <v/>
      </c>
      <c r="HP61" s="10"/>
      <c r="HQ61" s="10"/>
      <c r="HR61" s="10"/>
      <c r="HS61" s="37" t="str">
        <f>IF(HV61="","",(VLOOKUP(HV61,Dane!$A$2:$B$10,2)+2*HT61+HU61)*HS$6)</f>
        <v/>
      </c>
      <c r="HT61" s="10"/>
      <c r="HU61" s="10"/>
      <c r="HV61" s="10"/>
      <c r="HW61" s="37" t="str">
        <f>IF(HZ61="","",(VLOOKUP(HZ61,Dane!$A$2:$B$10,2)+2*HX61+HY61)*HW$6)</f>
        <v/>
      </c>
      <c r="HX61" s="10"/>
      <c r="HY61" s="10"/>
      <c r="HZ61" s="10"/>
      <c r="IA61" s="37" t="str">
        <f>IF(ID61="","",(VLOOKUP(ID61,Dane!$A$2:$B$10,2)+2*IB61+IC61)*IA$6)</f>
        <v/>
      </c>
      <c r="IB61" s="10"/>
      <c r="IC61" s="10"/>
      <c r="ID61" s="10"/>
      <c r="IE61" s="37" t="str">
        <f>IF(IH61="","",(VLOOKUP(IH61,Dane!$A$2:$B$10,2)+2*IF61+IG61)*IE$6)</f>
        <v/>
      </c>
      <c r="IF61" s="10"/>
      <c r="IG61" s="10"/>
      <c r="IH61" s="10"/>
      <c r="II61" s="37" t="str">
        <f>IF(IL61="","",(VLOOKUP(IL61,Dane!$A$2:$B$10,2)+2*IJ61+IK61)*II$6)</f>
        <v/>
      </c>
      <c r="IJ61" s="10"/>
      <c r="IK61" s="10"/>
      <c r="IL61" s="10"/>
      <c r="IM61" s="37" t="str">
        <f>IF(IP61="","",(VLOOKUP(IP61,Dane!$A$2:$B$10,2)+2*IN61+IO61)*IM$6)</f>
        <v/>
      </c>
      <c r="IN61" s="10"/>
      <c r="IO61" s="10"/>
      <c r="IP61" s="10"/>
      <c r="IQ61" s="37" t="str">
        <f>IF(IT61="","",(VLOOKUP(IT61,Dane!$A$2:$B$10,2)+2*IR61+IS61)*IQ$6)</f>
        <v/>
      </c>
      <c r="IR61" s="10"/>
      <c r="IS61" s="10"/>
      <c r="IT61" s="10"/>
      <c r="IU61" s="37" t="str">
        <f>IF(IX61="","",(VLOOKUP(IX61,Dane!$A$2:$B$10,2)+2*IV61+IW61)*IU$6)</f>
        <v/>
      </c>
      <c r="IV61" s="10"/>
      <c r="IW61" s="10"/>
      <c r="IX61" s="10"/>
      <c r="IY61" s="37" t="str">
        <f>IF(JB61="","",(VLOOKUP(JB61,Dane!$A$2:$B$10,2)+2*IZ61+JA61)*IY$6)</f>
        <v/>
      </c>
      <c r="IZ61" s="10"/>
      <c r="JA61" s="10"/>
      <c r="JB61" s="10"/>
      <c r="JC61" s="37" t="str">
        <f>IF(JF61="","",(VLOOKUP(JF61,Dane!$A$2:$B$10,2)+2*JD61+JE61)*JC$6)</f>
        <v/>
      </c>
      <c r="JD61" s="10"/>
      <c r="JE61" s="10"/>
      <c r="JF61" s="10"/>
      <c r="JG61" s="37" t="str">
        <f>IF(JJ61="","",(VLOOKUP(JJ61,Dane!$A$2:$B$10,2)+2*JH61+JI61)*JG$6)</f>
        <v/>
      </c>
      <c r="JH61" s="10"/>
      <c r="JI61" s="10"/>
      <c r="JJ61" s="10"/>
      <c r="JK61" s="37" t="str">
        <f>IF(JN61="","",(VLOOKUP(JN61,Dane!$A$2:$B$10,2)+2*JL61+JM61)*JK$6)</f>
        <v/>
      </c>
      <c r="JL61" s="10"/>
      <c r="JM61" s="10"/>
      <c r="JN61" s="10"/>
      <c r="JO61" s="37" t="str">
        <f>IF(JR61="","",(VLOOKUP(JR61,Dane!$A$2:$B$10,2)+2*JP61+JQ61)*JO$6)</f>
        <v/>
      </c>
      <c r="JP61" s="10"/>
      <c r="JQ61" s="10"/>
      <c r="JR61" s="10"/>
      <c r="JS61" s="37" t="str">
        <f>IF(JV61="","",(VLOOKUP(JV61,Dane!$A$2:$B$10,2)+2*JT61+JU61)*JS$6)</f>
        <v/>
      </c>
      <c r="JT61" s="10"/>
      <c r="JU61" s="10"/>
      <c r="JV61" s="10"/>
      <c r="JW61" s="37" t="str">
        <f>IF(JZ61="","",(VLOOKUP(JZ61,Dane!$A$2:$B$10,2)+2*JX61+JY61)*JW$6)</f>
        <v/>
      </c>
      <c r="JX61" s="10"/>
      <c r="JY61" s="10"/>
      <c r="JZ61" s="10"/>
      <c r="KA61" s="37" t="str">
        <f>IF(KD61="","",(VLOOKUP(KD61,Dane!$A$2:$B$10,2)+2*KB61+KC61)*KA$6)</f>
        <v/>
      </c>
      <c r="KB61" s="10"/>
      <c r="KC61" s="10"/>
      <c r="KD61" s="10"/>
      <c r="KE61" s="37" t="str">
        <f>IF(KH61="","",(VLOOKUP(KH61,Dane!$A$2:$B$10,2)+2*KF61+KG61)*KE$6)</f>
        <v/>
      </c>
      <c r="KF61" s="10"/>
      <c r="KG61" s="10"/>
      <c r="KH61" s="10"/>
      <c r="KI61" s="37" t="str">
        <f>IF(KL61="","",(VLOOKUP(KL61,Dane!$A$2:$B$10,2)+2*KJ61+KK61)*KI$6)</f>
        <v/>
      </c>
      <c r="KJ61" s="10"/>
      <c r="KK61" s="10"/>
      <c r="KL61" s="10"/>
      <c r="KM61" s="37">
        <f>IF(KP61="","",(VLOOKUP(KP61,Dane!$A$2:$B$10,2)+2*KN61+KO61)*KM$6)</f>
        <v>37.5</v>
      </c>
      <c r="KN61" s="11">
        <v>3</v>
      </c>
      <c r="KO61" s="11">
        <v>1</v>
      </c>
      <c r="KP61" s="11">
        <v>3</v>
      </c>
      <c r="KQ61" s="37" t="str">
        <f>IF(KT61="","",(VLOOKUP(KT61,Dane!$A$2:$B$10,2)+2*KR61+KS61)*KQ$6)</f>
        <v/>
      </c>
      <c r="KR61" s="10"/>
      <c r="KS61" s="10"/>
      <c r="KT61" s="10"/>
      <c r="KU61" s="37" t="str">
        <f>IF(KX61="","",(VLOOKUP(KX61,Dane!$A$2:$B$10,2)+2*KV61+KW61)*KU$6)</f>
        <v/>
      </c>
      <c r="KV61" s="10"/>
      <c r="KW61" s="10"/>
      <c r="KX61" s="10"/>
      <c r="KY61" s="37" t="str">
        <f>IF(LB61="","",(VLOOKUP(LB61,Dane!$A$2:$B$10,2)+2*KZ61+LA61)*KY$6)</f>
        <v/>
      </c>
      <c r="KZ61" s="10"/>
      <c r="LA61" s="10"/>
      <c r="LB61" s="10"/>
      <c r="LC61" s="37" t="str">
        <f>IF(LF61="","",(VLOOKUP(LF61,Dane!$A$2:$B$10,2)+2*LD61+LE61)*LC$6)</f>
        <v/>
      </c>
      <c r="LD61" s="10"/>
      <c r="LE61" s="10"/>
      <c r="LF61" s="10"/>
      <c r="LG61" s="37" t="str">
        <f>IF(LJ61="","",(VLOOKUP(LJ61,Dane!$A$2:$B$10,2)+2*LH61+LI61)*LG$6)</f>
        <v/>
      </c>
      <c r="LH61" s="10"/>
      <c r="LI61" s="10"/>
      <c r="LJ61" s="10"/>
      <c r="LK61" s="37" t="str">
        <f>IF(LN61="","",(VLOOKUP(LN61,Dane!$A$2:$B$10,2)+2*LL61+LM61)*LK$6)</f>
        <v/>
      </c>
      <c r="LL61" s="10"/>
      <c r="LM61" s="10"/>
      <c r="LN61" s="10"/>
      <c r="LO61" s="37" t="str">
        <f>IF(LR61="","",(VLOOKUP(LR61,Dane!$A$2:$B$10,2)+2*LP61+LQ61)*LO$6)</f>
        <v/>
      </c>
      <c r="LP61" s="10"/>
      <c r="LQ61" s="10"/>
      <c r="LR61" s="10"/>
      <c r="LS61" s="37" t="str">
        <f>IF(LV61="","",(VLOOKUP(LV61,Dane!$A$2:$B$10,2)+2*LT61+LU61)*LS$6)</f>
        <v/>
      </c>
      <c r="LT61" s="10"/>
      <c r="LU61" s="10"/>
      <c r="LV61" s="10"/>
      <c r="LW61" s="37" t="str">
        <f>IF(LZ61="","",(VLOOKUP(LZ61,Dane!$A$2:$B$10,2)+2*LX61+LY61)*LW$6)</f>
        <v/>
      </c>
      <c r="LX61" s="10"/>
      <c r="LY61" s="10"/>
      <c r="LZ61" s="10"/>
      <c r="MA61" s="37" t="str">
        <f>IF(MD61="","",(VLOOKUP(MD61,Dane!$A$2:$B$10,2)+2*MB61+MC61)*MA$6)</f>
        <v/>
      </c>
      <c r="MB61" s="10"/>
      <c r="MC61" s="10"/>
      <c r="MD61" s="10"/>
      <c r="ME61" s="37" t="str">
        <f>IF(MH61="","",(VLOOKUP(MH61,Dane!$A$2:$B$10,2)+2*MF61+MG61)*ME$6)</f>
        <v/>
      </c>
      <c r="MF61" s="10"/>
      <c r="MG61" s="10"/>
      <c r="MH61" s="10"/>
      <c r="MI61" s="37" t="str">
        <f>IF(ML61="","",(VLOOKUP(ML61,Dane!$A$2:$B$10,2)+2*MJ61+MK61)*MI$6)</f>
        <v/>
      </c>
      <c r="MJ61" s="10"/>
      <c r="MK61" s="10"/>
      <c r="ML61" s="10"/>
      <c r="MM61" s="37" t="str">
        <f>IF(MP61="","",(VLOOKUP(MP61,Dane!$A$2:$B$10,2)+2*MN61+MO61)*MM$6)</f>
        <v/>
      </c>
      <c r="MN61" s="10"/>
      <c r="MO61" s="10"/>
      <c r="MP61" s="10"/>
      <c r="MQ61" s="37" t="str">
        <f>IF(MT61="","",(VLOOKUP(MT61,Dane!$A$2:$B$10,2)+2*MR61+MS61)*MQ$6)</f>
        <v/>
      </c>
      <c r="MR61" s="10"/>
      <c r="MS61" s="10"/>
      <c r="MT61" s="10"/>
      <c r="MU61" s="37" t="str">
        <f>IF(MX61="","",(VLOOKUP(MX61,Dane!$A$2:$B$10,2)+2*MV61+MW61)*MU$6)</f>
        <v/>
      </c>
      <c r="MV61" s="10"/>
      <c r="MW61" s="10"/>
      <c r="MX61" s="10"/>
      <c r="MY61" s="37" t="str">
        <f>IF(NB61="","",(VLOOKUP(NB61,Dane!$A$2:$B$10,2)+2*MZ61+NA61)*MY$6)</f>
        <v/>
      </c>
      <c r="MZ61" s="10"/>
      <c r="NA61" s="10"/>
      <c r="NB61" s="10"/>
      <c r="NC61" s="37" t="str">
        <f>IF(NF61="","",(VLOOKUP(NF61,Dane!$A$2:$B$10,2)+2*ND61+NE61)*NC$6)</f>
        <v/>
      </c>
      <c r="ND61" s="10"/>
      <c r="NE61" s="10"/>
      <c r="NF61" s="10"/>
      <c r="NG61" s="37" t="str">
        <f>IF(NJ61="","",(VLOOKUP(NJ61,Dane!$A$2:$B$10,2)+2*NH61+NI61)*NG$6)</f>
        <v/>
      </c>
      <c r="NH61" s="10"/>
      <c r="NI61" s="10"/>
      <c r="NJ61" s="10"/>
      <c r="NK61" s="37" t="str">
        <f>IF(NN61="","",(VLOOKUP(NN61,Dane!$A$2:$B$10,2)+2*NL61+NM61)*NK$6)</f>
        <v/>
      </c>
      <c r="NL61" s="10"/>
      <c r="NM61" s="10"/>
      <c r="NN61" s="10"/>
      <c r="NO61" s="37" t="str">
        <f>IF(NR61="","",(VLOOKUP(NR61,Dane!$A$2:$B$10,2)+2*NP61+NQ61)*NO$6)</f>
        <v/>
      </c>
      <c r="NP61" s="10"/>
      <c r="NQ61" s="10"/>
      <c r="NR61" s="10"/>
      <c r="NS61" s="37" t="str">
        <f>IF(NV61="","",(VLOOKUP(NV61,Dane!$A$2:$B$10,2)+2*NT61+NU61)*NS$6)</f>
        <v/>
      </c>
      <c r="NT61" s="10"/>
      <c r="NU61" s="10"/>
      <c r="NV61" s="13"/>
    </row>
    <row r="62" spans="1:386" x14ac:dyDescent="0.25">
      <c r="A62" s="6">
        <v>56</v>
      </c>
      <c r="B62" s="7" t="s">
        <v>269</v>
      </c>
      <c r="C62" s="8">
        <v>2000</v>
      </c>
      <c r="D62" s="54" t="str">
        <f>VLOOKUP(C62,Dane!$A$17:$B$34,2)</f>
        <v>kadet</v>
      </c>
      <c r="E62" s="43" t="s">
        <v>270</v>
      </c>
      <c r="F62" s="49">
        <f t="shared" si="153"/>
        <v>62</v>
      </c>
      <c r="G62" s="47">
        <f t="shared" si="229"/>
        <v>48</v>
      </c>
      <c r="H62" s="47">
        <f t="shared" si="229"/>
        <v>8</v>
      </c>
      <c r="I62" s="47">
        <f t="shared" si="229"/>
        <v>6</v>
      </c>
      <c r="J62" s="47" t="str">
        <f t="shared" si="229"/>
        <v/>
      </c>
      <c r="K62" s="47" t="str">
        <f t="shared" si="229"/>
        <v/>
      </c>
      <c r="L62" s="47" t="str">
        <f t="shared" si="229"/>
        <v/>
      </c>
      <c r="M62" s="47" t="str">
        <f t="shared" si="229"/>
        <v/>
      </c>
      <c r="N62" s="47" t="str">
        <f t="shared" si="229"/>
        <v/>
      </c>
      <c r="O62" s="47" t="str">
        <f t="shared" si="229"/>
        <v/>
      </c>
      <c r="P62" s="47" t="str">
        <f t="shared" si="229"/>
        <v/>
      </c>
      <c r="Q62" s="45" t="str">
        <f t="shared" si="154"/>
        <v/>
      </c>
      <c r="R62" s="39" t="str">
        <f t="shared" si="155"/>
        <v/>
      </c>
      <c r="S62" s="39" t="str">
        <f t="shared" si="156"/>
        <v/>
      </c>
      <c r="T62" s="39">
        <f t="shared" si="157"/>
        <v>8</v>
      </c>
      <c r="U62" s="39" t="str">
        <f t="shared" si="158"/>
        <v/>
      </c>
      <c r="V62" s="39" t="str">
        <f t="shared" si="159"/>
        <v/>
      </c>
      <c r="W62" s="39" t="str">
        <f t="shared" si="160"/>
        <v/>
      </c>
      <c r="X62" s="39" t="str">
        <f t="shared" si="161"/>
        <v/>
      </c>
      <c r="Y62" s="39" t="str">
        <f t="shared" si="162"/>
        <v/>
      </c>
      <c r="Z62" s="39" t="str">
        <f t="shared" si="163"/>
        <v/>
      </c>
      <c r="AA62" s="39" t="str">
        <f t="shared" si="164"/>
        <v/>
      </c>
      <c r="AB62" s="39" t="str">
        <f t="shared" si="165"/>
        <v/>
      </c>
      <c r="AC62" s="39" t="str">
        <f t="shared" si="166"/>
        <v/>
      </c>
      <c r="AD62" s="39" t="str">
        <f t="shared" si="167"/>
        <v/>
      </c>
      <c r="AE62" s="39" t="str">
        <f t="shared" si="168"/>
        <v/>
      </c>
      <c r="AF62" s="39">
        <f t="shared" si="169"/>
        <v>48</v>
      </c>
      <c r="AG62" s="39" t="str">
        <f t="shared" si="170"/>
        <v/>
      </c>
      <c r="AH62" s="39" t="str">
        <f t="shared" si="171"/>
        <v/>
      </c>
      <c r="AI62" s="39" t="str">
        <f t="shared" si="172"/>
        <v/>
      </c>
      <c r="AJ62" s="39" t="str">
        <f t="shared" si="173"/>
        <v/>
      </c>
      <c r="AK62" s="39" t="str">
        <f t="shared" si="174"/>
        <v/>
      </c>
      <c r="AL62" s="39" t="str">
        <f t="shared" si="175"/>
        <v/>
      </c>
      <c r="AM62" s="39" t="str">
        <f t="shared" si="176"/>
        <v/>
      </c>
      <c r="AN62" s="39" t="str">
        <f t="shared" si="177"/>
        <v/>
      </c>
      <c r="AO62" s="39" t="str">
        <f t="shared" si="178"/>
        <v/>
      </c>
      <c r="AP62" s="39" t="str">
        <f t="shared" si="179"/>
        <v/>
      </c>
      <c r="AQ62" s="39">
        <f t="shared" si="180"/>
        <v>6</v>
      </c>
      <c r="AR62" s="39" t="str">
        <f t="shared" si="181"/>
        <v/>
      </c>
      <c r="AS62" s="39" t="str">
        <f t="shared" si="182"/>
        <v/>
      </c>
      <c r="AT62" s="39" t="str">
        <f t="shared" si="183"/>
        <v/>
      </c>
      <c r="AU62" s="39" t="str">
        <f t="shared" si="184"/>
        <v/>
      </c>
      <c r="AV62" s="39" t="str">
        <f t="shared" si="185"/>
        <v/>
      </c>
      <c r="AW62" s="39" t="str">
        <f t="shared" si="186"/>
        <v/>
      </c>
      <c r="AX62" s="39" t="str">
        <f t="shared" si="187"/>
        <v/>
      </c>
      <c r="AY62" s="39" t="str">
        <f t="shared" si="188"/>
        <v/>
      </c>
      <c r="AZ62" s="39" t="str">
        <f t="shared" si="189"/>
        <v/>
      </c>
      <c r="BA62" s="39" t="str">
        <f t="shared" si="190"/>
        <v/>
      </c>
      <c r="BB62" s="39" t="str">
        <f t="shared" si="191"/>
        <v/>
      </c>
      <c r="BC62" s="39" t="str">
        <f t="shared" si="192"/>
        <v/>
      </c>
      <c r="BD62" s="39" t="str">
        <f t="shared" si="193"/>
        <v/>
      </c>
      <c r="BE62" s="39" t="str">
        <f t="shared" si="194"/>
        <v/>
      </c>
      <c r="BF62" s="39" t="str">
        <f t="shared" si="195"/>
        <v/>
      </c>
      <c r="BG62" s="39" t="str">
        <f t="shared" si="196"/>
        <v/>
      </c>
      <c r="BH62" s="39" t="str">
        <f t="shared" si="197"/>
        <v/>
      </c>
      <c r="BI62" s="39" t="str">
        <f t="shared" si="198"/>
        <v/>
      </c>
      <c r="BJ62" s="39" t="str">
        <f t="shared" si="199"/>
        <v/>
      </c>
      <c r="BK62" s="39" t="str">
        <f t="shared" si="200"/>
        <v/>
      </c>
      <c r="BL62" s="39" t="str">
        <f t="shared" si="201"/>
        <v/>
      </c>
      <c r="BM62" s="39" t="str">
        <f t="shared" si="202"/>
        <v/>
      </c>
      <c r="BN62" s="39" t="str">
        <f t="shared" si="203"/>
        <v/>
      </c>
      <c r="BO62" s="39" t="str">
        <f t="shared" si="204"/>
        <v/>
      </c>
      <c r="BP62" s="39" t="str">
        <f t="shared" si="205"/>
        <v/>
      </c>
      <c r="BQ62" s="39" t="str">
        <f t="shared" si="206"/>
        <v/>
      </c>
      <c r="BR62" s="39" t="str">
        <f t="shared" si="207"/>
        <v/>
      </c>
      <c r="BS62" s="39" t="str">
        <f t="shared" si="208"/>
        <v/>
      </c>
      <c r="BT62" s="39" t="str">
        <f t="shared" si="209"/>
        <v/>
      </c>
      <c r="BU62" s="39" t="str">
        <f t="shared" si="210"/>
        <v/>
      </c>
      <c r="BV62" s="39" t="str">
        <f t="shared" si="211"/>
        <v/>
      </c>
      <c r="BW62" s="39" t="str">
        <f t="shared" si="212"/>
        <v/>
      </c>
      <c r="BX62" s="39" t="str">
        <f t="shared" si="213"/>
        <v/>
      </c>
      <c r="BY62" s="39" t="str">
        <f t="shared" si="214"/>
        <v/>
      </c>
      <c r="BZ62" s="39" t="str">
        <f t="shared" si="215"/>
        <v/>
      </c>
      <c r="CA62" s="39" t="str">
        <f t="shared" si="216"/>
        <v/>
      </c>
      <c r="CB62" s="39" t="str">
        <f t="shared" si="217"/>
        <v/>
      </c>
      <c r="CC62" s="39" t="str">
        <f t="shared" si="218"/>
        <v/>
      </c>
      <c r="CD62" s="39" t="str">
        <f t="shared" si="219"/>
        <v/>
      </c>
      <c r="CE62" s="39" t="str">
        <f t="shared" si="220"/>
        <v/>
      </c>
      <c r="CF62" s="39" t="str">
        <f t="shared" si="221"/>
        <v/>
      </c>
      <c r="CG62" s="39" t="str">
        <f t="shared" si="222"/>
        <v/>
      </c>
      <c r="CH62" s="39" t="str">
        <f t="shared" si="223"/>
        <v/>
      </c>
      <c r="CI62" s="39" t="str">
        <f t="shared" si="224"/>
        <v/>
      </c>
      <c r="CJ62" s="39" t="str">
        <f t="shared" si="225"/>
        <v/>
      </c>
      <c r="CK62" s="39" t="str">
        <f t="shared" si="226"/>
        <v/>
      </c>
      <c r="CL62" s="39" t="str">
        <f t="shared" si="227"/>
        <v/>
      </c>
      <c r="CM62" s="37" t="str">
        <f>IF(CP62="","",(VLOOKUP(CP62,Dane!$A$2:$B$10,2)+2*CN62+CO62)*CM$6)</f>
        <v/>
      </c>
      <c r="CN62" s="10"/>
      <c r="CO62" s="10"/>
      <c r="CP62" s="10"/>
      <c r="CQ62" s="37" t="str">
        <f>IF(CT62="","",(VLOOKUP(CT62,Dane!$A$2:$B$10,2)+2*CR62+CS62)*CQ$6)</f>
        <v/>
      </c>
      <c r="CR62" s="10"/>
      <c r="CS62" s="10"/>
      <c r="CT62" s="10"/>
      <c r="CU62" s="37" t="str">
        <f>IF(CX62="","",(VLOOKUP(CX62,Dane!$A$2:$B$10,2)+2*CV62+CW62)*CU$6)</f>
        <v/>
      </c>
      <c r="CV62" s="10"/>
      <c r="CW62" s="10"/>
      <c r="CX62" s="10"/>
      <c r="CY62" s="37">
        <f>IF(DB62="","",(VLOOKUP(DB62,Dane!$A$2:$B$10,2)+2*CZ62+DA62)*CY$6)</f>
        <v>8</v>
      </c>
      <c r="CZ62" s="11">
        <v>0</v>
      </c>
      <c r="DA62" s="11">
        <v>1</v>
      </c>
      <c r="DB62" s="11">
        <v>0</v>
      </c>
      <c r="DC62" s="37" t="str">
        <f>IF(DF62="","",(VLOOKUP(DF62,Dane!$A$2:$B$10,2)+2*DD62+DE62)*DC$6)</f>
        <v/>
      </c>
      <c r="DD62" s="10"/>
      <c r="DE62" s="10"/>
      <c r="DF62" s="10"/>
      <c r="DG62" s="37" t="str">
        <f>IF(DJ62="","",(VLOOKUP(DJ62,Dane!$A$2:$B$10,2)+2*DH62+DI62)*DG$6)</f>
        <v/>
      </c>
      <c r="DH62" s="10"/>
      <c r="DI62" s="10"/>
      <c r="DJ62" s="10"/>
      <c r="DK62" s="37" t="str">
        <f>IF(DN62="","",(VLOOKUP(DN62,Dane!$A$2:$B$10,2)+2*DL62+DM62)*DK$6)</f>
        <v/>
      </c>
      <c r="DL62" s="10"/>
      <c r="DM62" s="10"/>
      <c r="DN62" s="10"/>
      <c r="DO62" s="37" t="str">
        <f>IF(DR62="","",(VLOOKUP(DR62,Dane!$A$2:$B$10,2)+2*DP62+DQ62)*DO$6)</f>
        <v/>
      </c>
      <c r="DP62" s="10"/>
      <c r="DQ62" s="10"/>
      <c r="DR62" s="10"/>
      <c r="DS62" s="37" t="str">
        <f>IF(DV62="","",(VLOOKUP(DV62,Dane!$A$2:$B$10,2)+2*DT62+DU62)*DS$6)</f>
        <v/>
      </c>
      <c r="DT62" s="10"/>
      <c r="DU62" s="10"/>
      <c r="DV62" s="10"/>
      <c r="DW62" s="37" t="str">
        <f>IF(DZ62="","",(VLOOKUP(DZ62,Dane!$A$2:$B$10,2)+2*DX62+DY62)*DW$6)</f>
        <v/>
      </c>
      <c r="DX62" s="10"/>
      <c r="DY62" s="10"/>
      <c r="DZ62" s="10"/>
      <c r="EA62" s="37" t="str">
        <f>IF(ED62="","",(VLOOKUP(ED62,Dane!$A$2:$B$10,2)+2*EB62+EC62)*EA$6)</f>
        <v/>
      </c>
      <c r="EB62" s="10"/>
      <c r="EC62" s="10"/>
      <c r="ED62" s="10"/>
      <c r="EE62" s="37" t="str">
        <f>IF(EH62="","",(VLOOKUP(EH62,Dane!$A$2:$B$10,2)+2*EF62+EG62)*EE$6)</f>
        <v/>
      </c>
      <c r="EF62" s="10"/>
      <c r="EG62" s="10"/>
      <c r="EH62" s="10"/>
      <c r="EI62" s="37" t="str">
        <f>IF(EL62="","",(VLOOKUP(EL62,Dane!$A$2:$B$10,2)+2*EJ62+EK62)*EI$6)</f>
        <v/>
      </c>
      <c r="EJ62" s="10"/>
      <c r="EK62" s="10"/>
      <c r="EL62" s="10"/>
      <c r="EM62" s="37" t="str">
        <f>IF(EP62="","",(VLOOKUP(EP62,Dane!$A$2:$B$10,2)+2*EN62+EO62)*EM$6)</f>
        <v/>
      </c>
      <c r="EN62" s="10"/>
      <c r="EO62" s="10"/>
      <c r="EP62" s="10"/>
      <c r="EQ62" s="37" t="str">
        <f>IF(ET62="","",(VLOOKUP(ET62,Dane!$A$2:$B$10,2)+2*ER62+ES62)*EQ$6)</f>
        <v/>
      </c>
      <c r="ER62" s="10"/>
      <c r="ES62" s="10"/>
      <c r="ET62" s="10"/>
      <c r="EU62" s="37">
        <f>IF(EX62="","",(VLOOKUP(EX62,Dane!$A$2:$B$10,2)+2*EV62+EW62)*EU$6)</f>
        <v>48</v>
      </c>
      <c r="EV62" s="11">
        <v>2</v>
      </c>
      <c r="EW62" s="11">
        <v>1</v>
      </c>
      <c r="EX62" s="11">
        <v>2</v>
      </c>
      <c r="EY62" s="37" t="str">
        <f>IF(FB62="","",(VLOOKUP(FB62,Dane!$A$2:$B$10,2)+2*EZ62+FA62)*EY$6)</f>
        <v/>
      </c>
      <c r="EZ62" s="10"/>
      <c r="FA62" s="10"/>
      <c r="FB62" s="10"/>
      <c r="FC62" s="37" t="str">
        <f>IF(FF62="","",(VLOOKUP(FF62,Dane!$A$2:$B$10,2)+2*FD62+FE62)*FC$6)</f>
        <v/>
      </c>
      <c r="FD62" s="10"/>
      <c r="FE62" s="10"/>
      <c r="FF62" s="10"/>
      <c r="FG62" s="37" t="str">
        <f>IF(FJ62="","",(VLOOKUP(FJ62,Dane!$A$2:$B$10,2)+2*FH62+FI62)*FG$6)</f>
        <v/>
      </c>
      <c r="FH62" s="10"/>
      <c r="FI62" s="10"/>
      <c r="FJ62" s="10"/>
      <c r="FK62" s="37" t="str">
        <f>IF(FN62="","",(VLOOKUP(FN62,Dane!$A$2:$B$10,2)+2*FL62+FM62)*FK$6)</f>
        <v/>
      </c>
      <c r="FL62" s="10"/>
      <c r="FM62" s="10"/>
      <c r="FN62" s="10"/>
      <c r="FO62" s="37" t="str">
        <f>IF(FR62="","",(VLOOKUP(FR62,Dane!$A$2:$B$10,2)+2*FP62+FQ62)*FO$6)</f>
        <v/>
      </c>
      <c r="FP62" s="10"/>
      <c r="FQ62" s="10"/>
      <c r="FR62" s="10"/>
      <c r="FS62" s="37" t="str">
        <f>IF(FV62="","",(VLOOKUP(FV62,Dane!$A$2:$B$10,2)+2*FT62+FU62)*FS$6)</f>
        <v/>
      </c>
      <c r="FT62" s="10"/>
      <c r="FU62" s="10"/>
      <c r="FV62" s="10"/>
      <c r="FW62" s="37" t="str">
        <f>IF(FZ62="","",(VLOOKUP(FZ62,Dane!$A$2:$B$10,2)+2*FX62+FY62)*FW$6)</f>
        <v/>
      </c>
      <c r="FX62" s="10"/>
      <c r="FY62" s="10"/>
      <c r="FZ62" s="10"/>
      <c r="GA62" s="37" t="str">
        <f>IF(GD62="","",(VLOOKUP(GD62,Dane!$A$2:$B$10,2)+2*GB62+GC62)*GA$6)</f>
        <v/>
      </c>
      <c r="GB62" s="10"/>
      <c r="GC62" s="10"/>
      <c r="GD62" s="10"/>
      <c r="GE62" s="37" t="str">
        <f>IF(GH62="","",(VLOOKUP(GH62,Dane!$A$2:$B$10,2)+2*GF62+GG62)*GE$6)</f>
        <v/>
      </c>
      <c r="GF62" s="10"/>
      <c r="GG62" s="10"/>
      <c r="GH62" s="10"/>
      <c r="GI62" s="37" t="str">
        <f>IF(GL62="","",(VLOOKUP(GL62,Dane!$A$2:$B$10,2)+2*GJ62+GK62)*GI$6)</f>
        <v/>
      </c>
      <c r="GJ62" s="10"/>
      <c r="GK62" s="10"/>
      <c r="GL62" s="10"/>
      <c r="GM62" s="37">
        <f>IF(GP62="","",(VLOOKUP(GP62,Dane!$A$2:$B$10,2)+2*GN62+GO62)*GM$6)</f>
        <v>6</v>
      </c>
      <c r="GN62" s="11">
        <v>0</v>
      </c>
      <c r="GO62" s="11">
        <v>1</v>
      </c>
      <c r="GP62" s="11">
        <v>0</v>
      </c>
      <c r="GQ62" s="37" t="str">
        <f>IF(GT62="","",(VLOOKUP(GT62,Dane!$A$2:$B$10,2)+2*GR62+GS62)*GQ$6)</f>
        <v/>
      </c>
      <c r="GR62" s="10"/>
      <c r="GS62" s="10"/>
      <c r="GT62" s="10"/>
      <c r="GU62" s="37" t="str">
        <f>IF(GX62="","",(VLOOKUP(GX62,Dane!$A$2:$B$10,2)+2*GV62+GW62)*GU$6)</f>
        <v/>
      </c>
      <c r="GV62" s="10"/>
      <c r="GW62" s="10"/>
      <c r="GX62" s="10"/>
      <c r="GY62" s="37" t="str">
        <f>IF(HB62="","",(VLOOKUP(HB62,Dane!$A$2:$B$10,2)+2*GZ62+HA62)*GY$6)</f>
        <v/>
      </c>
      <c r="GZ62" s="10"/>
      <c r="HA62" s="10"/>
      <c r="HB62" s="10"/>
      <c r="HC62" s="37" t="str">
        <f>IF(HF62="","",(VLOOKUP(HF62,Dane!$A$2:$B$10,2)+2*HD62+HE62)*HC$6)</f>
        <v/>
      </c>
      <c r="HD62" s="10"/>
      <c r="HE62" s="10"/>
      <c r="HF62" s="10"/>
      <c r="HG62" s="37" t="str">
        <f>IF(HJ62="","",(VLOOKUP(HJ62,Dane!$A$2:$B$10,2)+2*HH62+HI62)*HG$6)</f>
        <v/>
      </c>
      <c r="HH62" s="10"/>
      <c r="HI62" s="10"/>
      <c r="HJ62" s="10"/>
      <c r="HK62" s="37" t="str">
        <f>IF(HN62="","",(VLOOKUP(HN62,Dane!$A$2:$B$10,2)+2*HL62+HM62)*HK$6)</f>
        <v/>
      </c>
      <c r="HL62" s="10"/>
      <c r="HM62" s="10"/>
      <c r="HN62" s="10"/>
      <c r="HO62" s="37" t="str">
        <f>IF(HR62="","",(VLOOKUP(HR62,Dane!$A$2:$B$10,2)+2*HP62+HQ62)*HO$6)</f>
        <v/>
      </c>
      <c r="HP62" s="10"/>
      <c r="HQ62" s="10"/>
      <c r="HR62" s="10"/>
      <c r="HS62" s="37" t="str">
        <f>IF(HV62="","",(VLOOKUP(HV62,Dane!$A$2:$B$10,2)+2*HT62+HU62)*HS$6)</f>
        <v/>
      </c>
      <c r="HT62" s="10"/>
      <c r="HU62" s="10"/>
      <c r="HV62" s="10"/>
      <c r="HW62" s="37" t="str">
        <f>IF(HZ62="","",(VLOOKUP(HZ62,Dane!$A$2:$B$10,2)+2*HX62+HY62)*HW$6)</f>
        <v/>
      </c>
      <c r="HX62" s="10"/>
      <c r="HY62" s="10"/>
      <c r="HZ62" s="10"/>
      <c r="IA62" s="37" t="str">
        <f>IF(ID62="","",(VLOOKUP(ID62,Dane!$A$2:$B$10,2)+2*IB62+IC62)*IA$6)</f>
        <v/>
      </c>
      <c r="IB62" s="10"/>
      <c r="IC62" s="10"/>
      <c r="ID62" s="10"/>
      <c r="IE62" s="37" t="str">
        <f>IF(IH62="","",(VLOOKUP(IH62,Dane!$A$2:$B$10,2)+2*IF62+IG62)*IE$6)</f>
        <v/>
      </c>
      <c r="IF62" s="10"/>
      <c r="IG62" s="10"/>
      <c r="IH62" s="10"/>
      <c r="II62" s="37" t="str">
        <f>IF(IL62="","",(VLOOKUP(IL62,Dane!$A$2:$B$10,2)+2*IJ62+IK62)*II$6)</f>
        <v/>
      </c>
      <c r="IJ62" s="10"/>
      <c r="IK62" s="10"/>
      <c r="IL62" s="10"/>
      <c r="IM62" s="37" t="str">
        <f>IF(IP62="","",(VLOOKUP(IP62,Dane!$A$2:$B$10,2)+2*IN62+IO62)*IM$6)</f>
        <v/>
      </c>
      <c r="IN62" s="10"/>
      <c r="IO62" s="10"/>
      <c r="IP62" s="10"/>
      <c r="IQ62" s="37" t="str">
        <f>IF(IT62="","",(VLOOKUP(IT62,Dane!$A$2:$B$10,2)+2*IR62+IS62)*IQ$6)</f>
        <v/>
      </c>
      <c r="IR62" s="10"/>
      <c r="IS62" s="10"/>
      <c r="IT62" s="10"/>
      <c r="IU62" s="37" t="str">
        <f>IF(IX62="","",(VLOOKUP(IX62,Dane!$A$2:$B$10,2)+2*IV62+IW62)*IU$6)</f>
        <v/>
      </c>
      <c r="IV62" s="10"/>
      <c r="IW62" s="10"/>
      <c r="IX62" s="10"/>
      <c r="IY62" s="37" t="str">
        <f>IF(JB62="","",(VLOOKUP(JB62,Dane!$A$2:$B$10,2)+2*IZ62+JA62)*IY$6)</f>
        <v/>
      </c>
      <c r="IZ62" s="10"/>
      <c r="JA62" s="10"/>
      <c r="JB62" s="10"/>
      <c r="JC62" s="37" t="str">
        <f>IF(JF62="","",(VLOOKUP(JF62,Dane!$A$2:$B$10,2)+2*JD62+JE62)*JC$6)</f>
        <v/>
      </c>
      <c r="JD62" s="10"/>
      <c r="JE62" s="10"/>
      <c r="JF62" s="10"/>
      <c r="JG62" s="37" t="str">
        <f>IF(JJ62="","",(VLOOKUP(JJ62,Dane!$A$2:$B$10,2)+2*JH62+JI62)*JG$6)</f>
        <v/>
      </c>
      <c r="JH62" s="10"/>
      <c r="JI62" s="10"/>
      <c r="JJ62" s="10"/>
      <c r="JK62" s="37" t="str">
        <f>IF(JN62="","",(VLOOKUP(JN62,Dane!$A$2:$B$10,2)+2*JL62+JM62)*JK$6)</f>
        <v/>
      </c>
      <c r="JL62" s="10"/>
      <c r="JM62" s="10"/>
      <c r="JN62" s="10"/>
      <c r="JO62" s="37" t="str">
        <f>IF(JR62="","",(VLOOKUP(JR62,Dane!$A$2:$B$10,2)+2*JP62+JQ62)*JO$6)</f>
        <v/>
      </c>
      <c r="JP62" s="10"/>
      <c r="JQ62" s="10"/>
      <c r="JR62" s="10"/>
      <c r="JS62" s="37" t="str">
        <f>IF(JV62="","",(VLOOKUP(JV62,Dane!$A$2:$B$10,2)+2*JT62+JU62)*JS$6)</f>
        <v/>
      </c>
      <c r="JT62" s="10"/>
      <c r="JU62" s="10"/>
      <c r="JV62" s="10"/>
      <c r="JW62" s="37" t="str">
        <f>IF(JZ62="","",(VLOOKUP(JZ62,Dane!$A$2:$B$10,2)+2*JX62+JY62)*JW$6)</f>
        <v/>
      </c>
      <c r="JX62" s="10"/>
      <c r="JY62" s="10"/>
      <c r="JZ62" s="10"/>
      <c r="KA62" s="37" t="str">
        <f>IF(KD62="","",(VLOOKUP(KD62,Dane!$A$2:$B$10,2)+2*KB62+KC62)*KA$6)</f>
        <v/>
      </c>
      <c r="KB62" s="10"/>
      <c r="KC62" s="10"/>
      <c r="KD62" s="10"/>
      <c r="KE62" s="37" t="str">
        <f>IF(KH62="","",(VLOOKUP(KH62,Dane!$A$2:$B$10,2)+2*KF62+KG62)*KE$6)</f>
        <v/>
      </c>
      <c r="KF62" s="10"/>
      <c r="KG62" s="10"/>
      <c r="KH62" s="10"/>
      <c r="KI62" s="37" t="str">
        <f>IF(KL62="","",(VLOOKUP(KL62,Dane!$A$2:$B$10,2)+2*KJ62+KK62)*KI$6)</f>
        <v/>
      </c>
      <c r="KJ62" s="10"/>
      <c r="KK62" s="10"/>
      <c r="KL62" s="10"/>
      <c r="KM62" s="37" t="str">
        <f>IF(KP62="","",(VLOOKUP(KP62,Dane!$A$2:$B$10,2)+2*KN62+KO62)*KM$6)</f>
        <v/>
      </c>
      <c r="KN62" s="10"/>
      <c r="KO62" s="10"/>
      <c r="KP62" s="10"/>
      <c r="KQ62" s="37" t="str">
        <f>IF(KT62="","",(VLOOKUP(KT62,Dane!$A$2:$B$10,2)+2*KR62+KS62)*KQ$6)</f>
        <v/>
      </c>
      <c r="KR62" s="10"/>
      <c r="KS62" s="10"/>
      <c r="KT62" s="10"/>
      <c r="KU62" s="37" t="str">
        <f>IF(KX62="","",(VLOOKUP(KX62,Dane!$A$2:$B$10,2)+2*KV62+KW62)*KU$6)</f>
        <v/>
      </c>
      <c r="KV62" s="10"/>
      <c r="KW62" s="10"/>
      <c r="KX62" s="10"/>
      <c r="KY62" s="37" t="str">
        <f>IF(LB62="","",(VLOOKUP(LB62,Dane!$A$2:$B$10,2)+2*KZ62+LA62)*KY$6)</f>
        <v/>
      </c>
      <c r="KZ62" s="10"/>
      <c r="LA62" s="10"/>
      <c r="LB62" s="10"/>
      <c r="LC62" s="37" t="str">
        <f>IF(LF62="","",(VLOOKUP(LF62,Dane!$A$2:$B$10,2)+2*LD62+LE62)*LC$6)</f>
        <v/>
      </c>
      <c r="LD62" s="10"/>
      <c r="LE62" s="10"/>
      <c r="LF62" s="10"/>
      <c r="LG62" s="37" t="str">
        <f>IF(LJ62="","",(VLOOKUP(LJ62,Dane!$A$2:$B$10,2)+2*LH62+LI62)*LG$6)</f>
        <v/>
      </c>
      <c r="LH62" s="10"/>
      <c r="LI62" s="10"/>
      <c r="LJ62" s="10"/>
      <c r="LK62" s="37" t="str">
        <f>IF(LN62="","",(VLOOKUP(LN62,Dane!$A$2:$B$10,2)+2*LL62+LM62)*LK$6)</f>
        <v/>
      </c>
      <c r="LL62" s="10"/>
      <c r="LM62" s="10"/>
      <c r="LN62" s="10"/>
      <c r="LO62" s="37" t="str">
        <f>IF(LR62="","",(VLOOKUP(LR62,Dane!$A$2:$B$10,2)+2*LP62+LQ62)*LO$6)</f>
        <v/>
      </c>
      <c r="LP62" s="10"/>
      <c r="LQ62" s="10"/>
      <c r="LR62" s="10"/>
      <c r="LS62" s="37" t="str">
        <f>IF(LV62="","",(VLOOKUP(LV62,Dane!$A$2:$B$10,2)+2*LT62+LU62)*LS$6)</f>
        <v/>
      </c>
      <c r="LT62" s="10"/>
      <c r="LU62" s="10"/>
      <c r="LV62" s="10"/>
      <c r="LW62" s="37" t="str">
        <f>IF(LZ62="","",(VLOOKUP(LZ62,Dane!$A$2:$B$10,2)+2*LX62+LY62)*LW$6)</f>
        <v/>
      </c>
      <c r="LX62" s="10"/>
      <c r="LY62" s="10"/>
      <c r="LZ62" s="10"/>
      <c r="MA62" s="37" t="str">
        <f>IF(MD62="","",(VLOOKUP(MD62,Dane!$A$2:$B$10,2)+2*MB62+MC62)*MA$6)</f>
        <v/>
      </c>
      <c r="MB62" s="10"/>
      <c r="MC62" s="10"/>
      <c r="MD62" s="10"/>
      <c r="ME62" s="37" t="str">
        <f>IF(MH62="","",(VLOOKUP(MH62,Dane!$A$2:$B$10,2)+2*MF62+MG62)*ME$6)</f>
        <v/>
      </c>
      <c r="MF62" s="10"/>
      <c r="MG62" s="10"/>
      <c r="MH62" s="10"/>
      <c r="MI62" s="37" t="str">
        <f>IF(ML62="","",(VLOOKUP(ML62,Dane!$A$2:$B$10,2)+2*MJ62+MK62)*MI$6)</f>
        <v/>
      </c>
      <c r="MJ62" s="10"/>
      <c r="MK62" s="10"/>
      <c r="ML62" s="10"/>
      <c r="MM62" s="37" t="str">
        <f>IF(MP62="","",(VLOOKUP(MP62,Dane!$A$2:$B$10,2)+2*MN62+MO62)*MM$6)</f>
        <v/>
      </c>
      <c r="MN62" s="10"/>
      <c r="MO62" s="10"/>
      <c r="MP62" s="10"/>
      <c r="MQ62" s="37" t="str">
        <f>IF(MT62="","",(VLOOKUP(MT62,Dane!$A$2:$B$10,2)+2*MR62+MS62)*MQ$6)</f>
        <v/>
      </c>
      <c r="MR62" s="10"/>
      <c r="MS62" s="10"/>
      <c r="MT62" s="10"/>
      <c r="MU62" s="37" t="str">
        <f>IF(MX62="","",(VLOOKUP(MX62,Dane!$A$2:$B$10,2)+2*MV62+MW62)*MU$6)</f>
        <v/>
      </c>
      <c r="MV62" s="10"/>
      <c r="MW62" s="10"/>
      <c r="MX62" s="10"/>
      <c r="MY62" s="37" t="str">
        <f>IF(NB62="","",(VLOOKUP(NB62,Dane!$A$2:$B$10,2)+2*MZ62+NA62)*MY$6)</f>
        <v/>
      </c>
      <c r="MZ62" s="10"/>
      <c r="NA62" s="10"/>
      <c r="NB62" s="10"/>
      <c r="NC62" s="37" t="str">
        <f>IF(NF62="","",(VLOOKUP(NF62,Dane!$A$2:$B$10,2)+2*ND62+NE62)*NC$6)</f>
        <v/>
      </c>
      <c r="ND62" s="10"/>
      <c r="NE62" s="10"/>
      <c r="NF62" s="10"/>
      <c r="NG62" s="37" t="str">
        <f>IF(NJ62="","",(VLOOKUP(NJ62,Dane!$A$2:$B$10,2)+2*NH62+NI62)*NG$6)</f>
        <v/>
      </c>
      <c r="NH62" s="10"/>
      <c r="NI62" s="10"/>
      <c r="NJ62" s="10"/>
      <c r="NK62" s="37" t="str">
        <f>IF(NN62="","",(VLOOKUP(NN62,Dane!$A$2:$B$10,2)+2*NL62+NM62)*NK$6)</f>
        <v/>
      </c>
      <c r="NL62" s="10"/>
      <c r="NM62" s="10"/>
      <c r="NN62" s="10"/>
      <c r="NO62" s="37" t="str">
        <f>IF(NR62="","",(VLOOKUP(NR62,Dane!$A$2:$B$10,2)+2*NP62+NQ62)*NO$6)</f>
        <v/>
      </c>
      <c r="NP62" s="10"/>
      <c r="NQ62" s="10"/>
      <c r="NR62" s="10"/>
      <c r="NS62" s="37" t="str">
        <f>IF(NV62="","",(VLOOKUP(NV62,Dane!$A$2:$B$10,2)+2*NT62+NU62)*NS$6)</f>
        <v/>
      </c>
      <c r="NT62" s="10"/>
      <c r="NU62" s="10"/>
      <c r="NV62" s="13"/>
    </row>
    <row r="63" spans="1:386" x14ac:dyDescent="0.25">
      <c r="A63" s="6">
        <v>57</v>
      </c>
      <c r="B63" s="7" t="s">
        <v>271</v>
      </c>
      <c r="C63" s="8">
        <v>2006</v>
      </c>
      <c r="D63" s="54" t="str">
        <f>VLOOKUP(C63,Dane!$A$17:$B$34,2)</f>
        <v>funny</v>
      </c>
      <c r="E63" s="43" t="s">
        <v>272</v>
      </c>
      <c r="F63" s="49">
        <f t="shared" si="153"/>
        <v>61</v>
      </c>
      <c r="G63" s="47">
        <f t="shared" si="229"/>
        <v>37.5</v>
      </c>
      <c r="H63" s="47">
        <f t="shared" si="229"/>
        <v>16.5</v>
      </c>
      <c r="I63" s="47">
        <f t="shared" si="229"/>
        <v>4</v>
      </c>
      <c r="J63" s="47">
        <f t="shared" si="229"/>
        <v>3</v>
      </c>
      <c r="K63" s="47" t="str">
        <f t="shared" si="229"/>
        <v/>
      </c>
      <c r="L63" s="47" t="str">
        <f t="shared" si="229"/>
        <v/>
      </c>
      <c r="M63" s="47" t="str">
        <f t="shared" si="229"/>
        <v/>
      </c>
      <c r="N63" s="47" t="str">
        <f t="shared" si="229"/>
        <v/>
      </c>
      <c r="O63" s="47" t="str">
        <f t="shared" si="229"/>
        <v/>
      </c>
      <c r="P63" s="47" t="str">
        <f t="shared" si="229"/>
        <v/>
      </c>
      <c r="Q63" s="45" t="str">
        <f t="shared" si="154"/>
        <v/>
      </c>
      <c r="R63" s="39" t="str">
        <f t="shared" si="155"/>
        <v/>
      </c>
      <c r="S63" s="39" t="str">
        <f t="shared" si="156"/>
        <v/>
      </c>
      <c r="T63" s="39" t="str">
        <f t="shared" si="157"/>
        <v/>
      </c>
      <c r="U63" s="39" t="str">
        <f t="shared" si="158"/>
        <v/>
      </c>
      <c r="V63" s="39" t="str">
        <f t="shared" si="159"/>
        <v/>
      </c>
      <c r="W63" s="39" t="str">
        <f t="shared" si="160"/>
        <v/>
      </c>
      <c r="X63" s="39" t="str">
        <f t="shared" si="161"/>
        <v/>
      </c>
      <c r="Y63" s="39" t="str">
        <f t="shared" si="162"/>
        <v/>
      </c>
      <c r="Z63" s="39" t="str">
        <f t="shared" si="163"/>
        <v/>
      </c>
      <c r="AA63" s="39" t="str">
        <f t="shared" si="164"/>
        <v/>
      </c>
      <c r="AB63" s="39" t="str">
        <f t="shared" si="165"/>
        <v/>
      </c>
      <c r="AC63" s="39" t="str">
        <f t="shared" si="166"/>
        <v/>
      </c>
      <c r="AD63" s="39" t="str">
        <f t="shared" si="167"/>
        <v/>
      </c>
      <c r="AE63" s="39" t="str">
        <f t="shared" si="168"/>
        <v/>
      </c>
      <c r="AF63" s="39" t="str">
        <f t="shared" si="169"/>
        <v/>
      </c>
      <c r="AG63" s="39" t="str">
        <f t="shared" si="170"/>
        <v/>
      </c>
      <c r="AH63" s="39" t="str">
        <f t="shared" si="171"/>
        <v/>
      </c>
      <c r="AI63" s="39" t="str">
        <f t="shared" si="172"/>
        <v/>
      </c>
      <c r="AJ63" s="39" t="str">
        <f t="shared" si="173"/>
        <v/>
      </c>
      <c r="AK63" s="39" t="str">
        <f t="shared" si="174"/>
        <v/>
      </c>
      <c r="AL63" s="39" t="str">
        <f t="shared" si="175"/>
        <v/>
      </c>
      <c r="AM63" s="39" t="str">
        <f t="shared" si="176"/>
        <v/>
      </c>
      <c r="AN63" s="39" t="str">
        <f t="shared" si="177"/>
        <v/>
      </c>
      <c r="AO63" s="39" t="str">
        <f t="shared" si="178"/>
        <v/>
      </c>
      <c r="AP63" s="39" t="str">
        <f t="shared" si="179"/>
        <v/>
      </c>
      <c r="AQ63" s="39" t="str">
        <f t="shared" si="180"/>
        <v/>
      </c>
      <c r="AR63" s="39" t="str">
        <f t="shared" si="181"/>
        <v/>
      </c>
      <c r="AS63" s="39" t="str">
        <f t="shared" si="182"/>
        <v/>
      </c>
      <c r="AT63" s="39" t="str">
        <f t="shared" si="183"/>
        <v/>
      </c>
      <c r="AU63" s="39" t="str">
        <f t="shared" si="184"/>
        <v/>
      </c>
      <c r="AV63" s="39">
        <f t="shared" si="185"/>
        <v>4</v>
      </c>
      <c r="AW63" s="39" t="str">
        <f t="shared" si="186"/>
        <v/>
      </c>
      <c r="AX63" s="39" t="str">
        <f t="shared" si="187"/>
        <v/>
      </c>
      <c r="AY63" s="39" t="str">
        <f t="shared" si="188"/>
        <v/>
      </c>
      <c r="AZ63" s="39" t="str">
        <f t="shared" si="189"/>
        <v/>
      </c>
      <c r="BA63" s="39" t="str">
        <f t="shared" si="190"/>
        <v/>
      </c>
      <c r="BB63" s="39" t="str">
        <f t="shared" si="191"/>
        <v/>
      </c>
      <c r="BC63" s="39" t="str">
        <f t="shared" si="192"/>
        <v/>
      </c>
      <c r="BD63" s="39" t="str">
        <f t="shared" si="193"/>
        <v/>
      </c>
      <c r="BE63" s="39" t="str">
        <f t="shared" si="194"/>
        <v/>
      </c>
      <c r="BF63" s="39" t="str">
        <f t="shared" si="195"/>
        <v/>
      </c>
      <c r="BG63" s="39">
        <f t="shared" si="196"/>
        <v>3</v>
      </c>
      <c r="BH63" s="39" t="str">
        <f t="shared" si="197"/>
        <v/>
      </c>
      <c r="BI63" s="39" t="str">
        <f t="shared" si="198"/>
        <v/>
      </c>
      <c r="BJ63" s="39" t="str">
        <f t="shared" si="199"/>
        <v/>
      </c>
      <c r="BK63" s="39" t="str">
        <f t="shared" si="200"/>
        <v/>
      </c>
      <c r="BL63" s="39" t="str">
        <f t="shared" si="201"/>
        <v/>
      </c>
      <c r="BM63" s="39" t="str">
        <f t="shared" si="202"/>
        <v/>
      </c>
      <c r="BN63" s="39" t="str">
        <f t="shared" si="203"/>
        <v/>
      </c>
      <c r="BO63" s="39" t="str">
        <f t="shared" si="204"/>
        <v/>
      </c>
      <c r="BP63" s="39" t="str">
        <f t="shared" si="205"/>
        <v/>
      </c>
      <c r="BQ63" s="39">
        <f t="shared" si="206"/>
        <v>37.5</v>
      </c>
      <c r="BR63" s="39" t="str">
        <f t="shared" si="207"/>
        <v/>
      </c>
      <c r="BS63" s="39" t="str">
        <f t="shared" si="208"/>
        <v/>
      </c>
      <c r="BT63" s="39" t="str">
        <f t="shared" si="209"/>
        <v/>
      </c>
      <c r="BU63" s="39" t="str">
        <f t="shared" si="210"/>
        <v/>
      </c>
      <c r="BV63" s="39" t="str">
        <f t="shared" si="211"/>
        <v/>
      </c>
      <c r="BW63" s="39" t="str">
        <f t="shared" si="212"/>
        <v/>
      </c>
      <c r="BX63" s="39" t="str">
        <f t="shared" si="213"/>
        <v/>
      </c>
      <c r="BY63" s="39" t="str">
        <f t="shared" si="214"/>
        <v/>
      </c>
      <c r="BZ63" s="39" t="str">
        <f t="shared" si="215"/>
        <v/>
      </c>
      <c r="CA63" s="39" t="str">
        <f t="shared" si="216"/>
        <v/>
      </c>
      <c r="CB63" s="39" t="str">
        <f t="shared" si="217"/>
        <v/>
      </c>
      <c r="CC63" s="39" t="str">
        <f t="shared" si="218"/>
        <v/>
      </c>
      <c r="CD63" s="39" t="str">
        <f t="shared" si="219"/>
        <v/>
      </c>
      <c r="CE63" s="39" t="str">
        <f t="shared" si="220"/>
        <v/>
      </c>
      <c r="CF63" s="39" t="str">
        <f t="shared" si="221"/>
        <v/>
      </c>
      <c r="CG63" s="39" t="str">
        <f t="shared" si="222"/>
        <v/>
      </c>
      <c r="CH63" s="39">
        <f t="shared" si="223"/>
        <v>16.5</v>
      </c>
      <c r="CI63" s="39" t="str">
        <f t="shared" si="224"/>
        <v/>
      </c>
      <c r="CJ63" s="39" t="str">
        <f t="shared" si="225"/>
        <v/>
      </c>
      <c r="CK63" s="39" t="str">
        <f t="shared" si="226"/>
        <v/>
      </c>
      <c r="CL63" s="39" t="str">
        <f t="shared" si="227"/>
        <v/>
      </c>
      <c r="CM63" s="37" t="str">
        <f>IF(CP63="","",(VLOOKUP(CP63,Dane!$A$2:$B$10,2)+2*CN63+CO63)*CM$6)</f>
        <v/>
      </c>
      <c r="CN63" s="10"/>
      <c r="CO63" s="10"/>
      <c r="CP63" s="10"/>
      <c r="CQ63" s="37" t="str">
        <f>IF(CT63="","",(VLOOKUP(CT63,Dane!$A$2:$B$10,2)+2*CR63+CS63)*CQ$6)</f>
        <v/>
      </c>
      <c r="CR63" s="10"/>
      <c r="CS63" s="10"/>
      <c r="CT63" s="10"/>
      <c r="CU63" s="37" t="str">
        <f>IF(CX63="","",(VLOOKUP(CX63,Dane!$A$2:$B$10,2)+2*CV63+CW63)*CU$6)</f>
        <v/>
      </c>
      <c r="CV63" s="10"/>
      <c r="CW63" s="10"/>
      <c r="CX63" s="10"/>
      <c r="CY63" s="37" t="str">
        <f>IF(DB63="","",(VLOOKUP(DB63,Dane!$A$2:$B$10,2)+2*CZ63+DA63)*CY$6)</f>
        <v/>
      </c>
      <c r="CZ63" s="10"/>
      <c r="DA63" s="10"/>
      <c r="DB63" s="10"/>
      <c r="DC63" s="37" t="str">
        <f>IF(DF63="","",(VLOOKUP(DF63,Dane!$A$2:$B$10,2)+2*DD63+DE63)*DC$6)</f>
        <v/>
      </c>
      <c r="DD63" s="10"/>
      <c r="DE63" s="10"/>
      <c r="DF63" s="10"/>
      <c r="DG63" s="37" t="str">
        <f>IF(DJ63="","",(VLOOKUP(DJ63,Dane!$A$2:$B$10,2)+2*DH63+DI63)*DG$6)</f>
        <v/>
      </c>
      <c r="DH63" s="10"/>
      <c r="DI63" s="10"/>
      <c r="DJ63" s="10"/>
      <c r="DK63" s="37" t="str">
        <f>IF(DN63="","",(VLOOKUP(DN63,Dane!$A$2:$B$10,2)+2*DL63+DM63)*DK$6)</f>
        <v/>
      </c>
      <c r="DL63" s="10"/>
      <c r="DM63" s="10"/>
      <c r="DN63" s="10"/>
      <c r="DO63" s="37" t="str">
        <f>IF(DR63="","",(VLOOKUP(DR63,Dane!$A$2:$B$10,2)+2*DP63+DQ63)*DO$6)</f>
        <v/>
      </c>
      <c r="DP63" s="10"/>
      <c r="DQ63" s="10"/>
      <c r="DR63" s="10"/>
      <c r="DS63" s="37" t="str">
        <f>IF(DV63="","",(VLOOKUP(DV63,Dane!$A$2:$B$10,2)+2*DT63+DU63)*DS$6)</f>
        <v/>
      </c>
      <c r="DT63" s="10"/>
      <c r="DU63" s="10"/>
      <c r="DV63" s="10"/>
      <c r="DW63" s="37" t="str">
        <f>IF(DZ63="","",(VLOOKUP(DZ63,Dane!$A$2:$B$10,2)+2*DX63+DY63)*DW$6)</f>
        <v/>
      </c>
      <c r="DX63" s="10"/>
      <c r="DY63" s="10"/>
      <c r="DZ63" s="10"/>
      <c r="EA63" s="37" t="str">
        <f>IF(ED63="","",(VLOOKUP(ED63,Dane!$A$2:$B$10,2)+2*EB63+EC63)*EA$6)</f>
        <v/>
      </c>
      <c r="EB63" s="10"/>
      <c r="EC63" s="10"/>
      <c r="ED63" s="10"/>
      <c r="EE63" s="37" t="str">
        <f>IF(EH63="","",(VLOOKUP(EH63,Dane!$A$2:$B$10,2)+2*EF63+EG63)*EE$6)</f>
        <v/>
      </c>
      <c r="EF63" s="10"/>
      <c r="EG63" s="10"/>
      <c r="EH63" s="10"/>
      <c r="EI63" s="37" t="str">
        <f>IF(EL63="","",(VLOOKUP(EL63,Dane!$A$2:$B$10,2)+2*EJ63+EK63)*EI$6)</f>
        <v/>
      </c>
      <c r="EJ63" s="10"/>
      <c r="EK63" s="10"/>
      <c r="EL63" s="10"/>
      <c r="EM63" s="37" t="str">
        <f>IF(EP63="","",(VLOOKUP(EP63,Dane!$A$2:$B$10,2)+2*EN63+EO63)*EM$6)</f>
        <v/>
      </c>
      <c r="EN63" s="10"/>
      <c r="EO63" s="10"/>
      <c r="EP63" s="10"/>
      <c r="EQ63" s="37" t="str">
        <f>IF(ET63="","",(VLOOKUP(ET63,Dane!$A$2:$B$10,2)+2*ER63+ES63)*EQ$6)</f>
        <v/>
      </c>
      <c r="ER63" s="10"/>
      <c r="ES63" s="10"/>
      <c r="ET63" s="10"/>
      <c r="EU63" s="37" t="str">
        <f>IF(EX63="","",(VLOOKUP(EX63,Dane!$A$2:$B$10,2)+2*EV63+EW63)*EU$6)</f>
        <v/>
      </c>
      <c r="EV63" s="10"/>
      <c r="EW63" s="10"/>
      <c r="EX63" s="10"/>
      <c r="EY63" s="37" t="str">
        <f>IF(FB63="","",(VLOOKUP(FB63,Dane!$A$2:$B$10,2)+2*EZ63+FA63)*EY$6)</f>
        <v/>
      </c>
      <c r="EZ63" s="10"/>
      <c r="FA63" s="10"/>
      <c r="FB63" s="10"/>
      <c r="FC63" s="37" t="str">
        <f>IF(FF63="","",(VLOOKUP(FF63,Dane!$A$2:$B$10,2)+2*FD63+FE63)*FC$6)</f>
        <v/>
      </c>
      <c r="FD63" s="10"/>
      <c r="FE63" s="10"/>
      <c r="FF63" s="10"/>
      <c r="FG63" s="37" t="str">
        <f>IF(FJ63="","",(VLOOKUP(FJ63,Dane!$A$2:$B$10,2)+2*FH63+FI63)*FG$6)</f>
        <v/>
      </c>
      <c r="FH63" s="10"/>
      <c r="FI63" s="10"/>
      <c r="FJ63" s="10"/>
      <c r="FK63" s="37" t="str">
        <f>IF(FN63="","",(VLOOKUP(FN63,Dane!$A$2:$B$10,2)+2*FL63+FM63)*FK$6)</f>
        <v/>
      </c>
      <c r="FL63" s="10"/>
      <c r="FM63" s="10"/>
      <c r="FN63" s="10"/>
      <c r="FO63" s="37" t="str">
        <f>IF(FR63="","",(VLOOKUP(FR63,Dane!$A$2:$B$10,2)+2*FP63+FQ63)*FO$6)</f>
        <v/>
      </c>
      <c r="FP63" s="10"/>
      <c r="FQ63" s="10"/>
      <c r="FR63" s="10"/>
      <c r="FS63" s="37" t="str">
        <f>IF(FV63="","",(VLOOKUP(FV63,Dane!$A$2:$B$10,2)+2*FT63+FU63)*FS$6)</f>
        <v/>
      </c>
      <c r="FT63" s="10"/>
      <c r="FU63" s="10"/>
      <c r="FV63" s="10"/>
      <c r="FW63" s="37" t="str">
        <f>IF(FZ63="","",(VLOOKUP(FZ63,Dane!$A$2:$B$10,2)+2*FX63+FY63)*FW$6)</f>
        <v/>
      </c>
      <c r="FX63" s="10"/>
      <c r="FY63" s="10"/>
      <c r="FZ63" s="10"/>
      <c r="GA63" s="37" t="str">
        <f>IF(GD63="","",(VLOOKUP(GD63,Dane!$A$2:$B$10,2)+2*GB63+GC63)*GA$6)</f>
        <v/>
      </c>
      <c r="GB63" s="10"/>
      <c r="GC63" s="10"/>
      <c r="GD63" s="10"/>
      <c r="GE63" s="37" t="str">
        <f>IF(GH63="","",(VLOOKUP(GH63,Dane!$A$2:$B$10,2)+2*GF63+GG63)*GE$6)</f>
        <v/>
      </c>
      <c r="GF63" s="10"/>
      <c r="GG63" s="10"/>
      <c r="GH63" s="10"/>
      <c r="GI63" s="37" t="str">
        <f>IF(GL63="","",(VLOOKUP(GL63,Dane!$A$2:$B$10,2)+2*GJ63+GK63)*GI$6)</f>
        <v/>
      </c>
      <c r="GJ63" s="10"/>
      <c r="GK63" s="10"/>
      <c r="GL63" s="10"/>
      <c r="GM63" s="37" t="str">
        <f>IF(GP63="","",(VLOOKUP(GP63,Dane!$A$2:$B$10,2)+2*GN63+GO63)*GM$6)</f>
        <v/>
      </c>
      <c r="GN63" s="10"/>
      <c r="GO63" s="10"/>
      <c r="GP63" s="10"/>
      <c r="GQ63" s="37" t="str">
        <f>IF(GT63="","",(VLOOKUP(GT63,Dane!$A$2:$B$10,2)+2*GR63+GS63)*GQ$6)</f>
        <v/>
      </c>
      <c r="GR63" s="10"/>
      <c r="GS63" s="10"/>
      <c r="GT63" s="10"/>
      <c r="GU63" s="37" t="str">
        <f>IF(GX63="","",(VLOOKUP(GX63,Dane!$A$2:$B$10,2)+2*GV63+GW63)*GU$6)</f>
        <v/>
      </c>
      <c r="GV63" s="10"/>
      <c r="GW63" s="10"/>
      <c r="GX63" s="10"/>
      <c r="GY63" s="37" t="str">
        <f>IF(HB63="","",(VLOOKUP(HB63,Dane!$A$2:$B$10,2)+2*GZ63+HA63)*GY$6)</f>
        <v/>
      </c>
      <c r="GZ63" s="10"/>
      <c r="HA63" s="10"/>
      <c r="HB63" s="10"/>
      <c r="HC63" s="37" t="str">
        <f>IF(HF63="","",(VLOOKUP(HF63,Dane!$A$2:$B$10,2)+2*HD63+HE63)*HC$6)</f>
        <v/>
      </c>
      <c r="HD63" s="10"/>
      <c r="HE63" s="10"/>
      <c r="HF63" s="10"/>
      <c r="HG63" s="37">
        <f>IF(HJ63="","",(VLOOKUP(HJ63,Dane!$A$2:$B$10,2)+2*HH63+HI63)*HG$6)</f>
        <v>4</v>
      </c>
      <c r="HH63" s="11">
        <v>0</v>
      </c>
      <c r="HI63" s="11">
        <v>1</v>
      </c>
      <c r="HJ63" s="11">
        <v>0</v>
      </c>
      <c r="HK63" s="37" t="str">
        <f>IF(HN63="","",(VLOOKUP(HN63,Dane!$A$2:$B$10,2)+2*HL63+HM63)*HK$6)</f>
        <v/>
      </c>
      <c r="HL63" s="10"/>
      <c r="HM63" s="10"/>
      <c r="HN63" s="10"/>
      <c r="HO63" s="37" t="str">
        <f>IF(HR63="","",(VLOOKUP(HR63,Dane!$A$2:$B$10,2)+2*HP63+HQ63)*HO$6)</f>
        <v/>
      </c>
      <c r="HP63" s="10"/>
      <c r="HQ63" s="10"/>
      <c r="HR63" s="10"/>
      <c r="HS63" s="37" t="str">
        <f>IF(HV63="","",(VLOOKUP(HV63,Dane!$A$2:$B$10,2)+2*HT63+HU63)*HS$6)</f>
        <v/>
      </c>
      <c r="HT63" s="10"/>
      <c r="HU63" s="10"/>
      <c r="HV63" s="10"/>
      <c r="HW63" s="37" t="str">
        <f>IF(HZ63="","",(VLOOKUP(HZ63,Dane!$A$2:$B$10,2)+2*HX63+HY63)*HW$6)</f>
        <v/>
      </c>
      <c r="HX63" s="10"/>
      <c r="HY63" s="10"/>
      <c r="HZ63" s="10"/>
      <c r="IA63" s="37" t="str">
        <f>IF(ID63="","",(VLOOKUP(ID63,Dane!$A$2:$B$10,2)+2*IB63+IC63)*IA$6)</f>
        <v/>
      </c>
      <c r="IB63" s="10"/>
      <c r="IC63" s="10"/>
      <c r="ID63" s="10"/>
      <c r="IE63" s="37" t="str">
        <f>IF(IH63="","",(VLOOKUP(IH63,Dane!$A$2:$B$10,2)+2*IF63+IG63)*IE$6)</f>
        <v/>
      </c>
      <c r="IF63" s="10"/>
      <c r="IG63" s="10"/>
      <c r="IH63" s="10"/>
      <c r="II63" s="37" t="str">
        <f>IF(IL63="","",(VLOOKUP(IL63,Dane!$A$2:$B$10,2)+2*IJ63+IK63)*II$6)</f>
        <v/>
      </c>
      <c r="IJ63" s="10"/>
      <c r="IK63" s="10"/>
      <c r="IL63" s="10"/>
      <c r="IM63" s="37" t="str">
        <f>IF(IP63="","",(VLOOKUP(IP63,Dane!$A$2:$B$10,2)+2*IN63+IO63)*IM$6)</f>
        <v/>
      </c>
      <c r="IN63" s="10"/>
      <c r="IO63" s="10"/>
      <c r="IP63" s="10"/>
      <c r="IQ63" s="37" t="str">
        <f>IF(IT63="","",(VLOOKUP(IT63,Dane!$A$2:$B$10,2)+2*IR63+IS63)*IQ$6)</f>
        <v/>
      </c>
      <c r="IR63" s="10"/>
      <c r="IS63" s="10"/>
      <c r="IT63" s="10"/>
      <c r="IU63" s="37" t="str">
        <f>IF(IX63="","",(VLOOKUP(IX63,Dane!$A$2:$B$10,2)+2*IV63+IW63)*IU$6)</f>
        <v/>
      </c>
      <c r="IV63" s="10"/>
      <c r="IW63" s="10"/>
      <c r="IX63" s="10"/>
      <c r="IY63" s="37">
        <f>IF(JB63="","",(VLOOKUP(JB63,Dane!$A$2:$B$10,2)+2*IZ63+JA63)*IY$6)</f>
        <v>3</v>
      </c>
      <c r="IZ63" s="11">
        <v>0</v>
      </c>
      <c r="JA63" s="11">
        <v>1</v>
      </c>
      <c r="JB63" s="11">
        <v>0</v>
      </c>
      <c r="JC63" s="37" t="str">
        <f>IF(JF63="","",(VLOOKUP(JF63,Dane!$A$2:$B$10,2)+2*JD63+JE63)*JC$6)</f>
        <v/>
      </c>
      <c r="JD63" s="10"/>
      <c r="JE63" s="10"/>
      <c r="JF63" s="10"/>
      <c r="JG63" s="37" t="str">
        <f>IF(JJ63="","",(VLOOKUP(JJ63,Dane!$A$2:$B$10,2)+2*JH63+JI63)*JG$6)</f>
        <v/>
      </c>
      <c r="JH63" s="10"/>
      <c r="JI63" s="10"/>
      <c r="JJ63" s="10"/>
      <c r="JK63" s="37" t="str">
        <f>IF(JN63="","",(VLOOKUP(JN63,Dane!$A$2:$B$10,2)+2*JL63+JM63)*JK$6)</f>
        <v/>
      </c>
      <c r="JL63" s="10"/>
      <c r="JM63" s="10"/>
      <c r="JN63" s="10"/>
      <c r="JO63" s="37" t="str">
        <f>IF(JR63="","",(VLOOKUP(JR63,Dane!$A$2:$B$10,2)+2*JP63+JQ63)*JO$6)</f>
        <v/>
      </c>
      <c r="JP63" s="10"/>
      <c r="JQ63" s="10"/>
      <c r="JR63" s="10"/>
      <c r="JS63" s="37" t="str">
        <f>IF(JV63="","",(VLOOKUP(JV63,Dane!$A$2:$B$10,2)+2*JT63+JU63)*JS$6)</f>
        <v/>
      </c>
      <c r="JT63" s="10"/>
      <c r="JU63" s="10"/>
      <c r="JV63" s="10"/>
      <c r="JW63" s="37" t="str">
        <f>IF(JZ63="","",(VLOOKUP(JZ63,Dane!$A$2:$B$10,2)+2*JX63+JY63)*JW$6)</f>
        <v/>
      </c>
      <c r="JX63" s="10"/>
      <c r="JY63" s="10"/>
      <c r="JZ63" s="10"/>
      <c r="KA63" s="37" t="str">
        <f>IF(KD63="","",(VLOOKUP(KD63,Dane!$A$2:$B$10,2)+2*KB63+KC63)*KA$6)</f>
        <v/>
      </c>
      <c r="KB63" s="10"/>
      <c r="KC63" s="10"/>
      <c r="KD63" s="10"/>
      <c r="KE63" s="37" t="str">
        <f>IF(KH63="","",(VLOOKUP(KH63,Dane!$A$2:$B$10,2)+2*KF63+KG63)*KE$6)</f>
        <v/>
      </c>
      <c r="KF63" s="10"/>
      <c r="KG63" s="10"/>
      <c r="KH63" s="10"/>
      <c r="KI63" s="37" t="str">
        <f>IF(KL63="","",(VLOOKUP(KL63,Dane!$A$2:$B$10,2)+2*KJ63+KK63)*KI$6)</f>
        <v/>
      </c>
      <c r="KJ63" s="10"/>
      <c r="KK63" s="10"/>
      <c r="KL63" s="10"/>
      <c r="KM63" s="37">
        <f>IF(KP63="","",(VLOOKUP(KP63,Dane!$A$2:$B$10,2)+2*KN63+KO63)*KM$6)</f>
        <v>37.5</v>
      </c>
      <c r="KN63" s="11">
        <v>3</v>
      </c>
      <c r="KO63" s="11">
        <v>1</v>
      </c>
      <c r="KP63" s="11">
        <v>3</v>
      </c>
      <c r="KQ63" s="37" t="str">
        <f>IF(KT63="","",(VLOOKUP(KT63,Dane!$A$2:$B$10,2)+2*KR63+KS63)*KQ$6)</f>
        <v/>
      </c>
      <c r="KR63" s="10"/>
      <c r="KS63" s="10"/>
      <c r="KT63" s="10"/>
      <c r="KU63" s="37" t="str">
        <f>IF(KX63="","",(VLOOKUP(KX63,Dane!$A$2:$B$10,2)+2*KV63+KW63)*KU$6)</f>
        <v/>
      </c>
      <c r="KV63" s="10"/>
      <c r="KW63" s="10"/>
      <c r="KX63" s="10"/>
      <c r="KY63" s="37" t="str">
        <f>IF(LB63="","",(VLOOKUP(LB63,Dane!$A$2:$B$10,2)+2*KZ63+LA63)*KY$6)</f>
        <v/>
      </c>
      <c r="KZ63" s="10"/>
      <c r="LA63" s="10"/>
      <c r="LB63" s="10"/>
      <c r="LC63" s="37" t="str">
        <f>IF(LF63="","",(VLOOKUP(LF63,Dane!$A$2:$B$10,2)+2*LD63+LE63)*LC$6)</f>
        <v/>
      </c>
      <c r="LD63" s="10"/>
      <c r="LE63" s="10"/>
      <c r="LF63" s="10"/>
      <c r="LG63" s="37" t="str">
        <f>IF(LJ63="","",(VLOOKUP(LJ63,Dane!$A$2:$B$10,2)+2*LH63+LI63)*LG$6)</f>
        <v/>
      </c>
      <c r="LH63" s="10"/>
      <c r="LI63" s="10"/>
      <c r="LJ63" s="10"/>
      <c r="LK63" s="37" t="str">
        <f>IF(LN63="","",(VLOOKUP(LN63,Dane!$A$2:$B$10,2)+2*LL63+LM63)*LK$6)</f>
        <v/>
      </c>
      <c r="LL63" s="10"/>
      <c r="LM63" s="10"/>
      <c r="LN63" s="10"/>
      <c r="LO63" s="37" t="str">
        <f>IF(LR63="","",(VLOOKUP(LR63,Dane!$A$2:$B$10,2)+2*LP63+LQ63)*LO$6)</f>
        <v/>
      </c>
      <c r="LP63" s="10"/>
      <c r="LQ63" s="10"/>
      <c r="LR63" s="10"/>
      <c r="LS63" s="37" t="str">
        <f>IF(LV63="","",(VLOOKUP(LV63,Dane!$A$2:$B$10,2)+2*LT63+LU63)*LS$6)</f>
        <v/>
      </c>
      <c r="LT63" s="10"/>
      <c r="LU63" s="10"/>
      <c r="LV63" s="10"/>
      <c r="LW63" s="37" t="str">
        <f>IF(LZ63="","",(VLOOKUP(LZ63,Dane!$A$2:$B$10,2)+2*LX63+LY63)*LW$6)</f>
        <v/>
      </c>
      <c r="LX63" s="10"/>
      <c r="LY63" s="10"/>
      <c r="LZ63" s="10"/>
      <c r="MA63" s="37" t="str">
        <f>IF(MD63="","",(VLOOKUP(MD63,Dane!$A$2:$B$10,2)+2*MB63+MC63)*MA$6)</f>
        <v/>
      </c>
      <c r="MB63" s="10"/>
      <c r="MC63" s="10"/>
      <c r="MD63" s="10"/>
      <c r="ME63" s="37" t="str">
        <f>IF(MH63="","",(VLOOKUP(MH63,Dane!$A$2:$B$10,2)+2*MF63+MG63)*ME$6)</f>
        <v/>
      </c>
      <c r="MF63" s="10"/>
      <c r="MG63" s="10"/>
      <c r="MH63" s="10"/>
      <c r="MI63" s="37" t="str">
        <f>IF(ML63="","",(VLOOKUP(ML63,Dane!$A$2:$B$10,2)+2*MJ63+MK63)*MI$6)</f>
        <v/>
      </c>
      <c r="MJ63" s="10"/>
      <c r="MK63" s="10"/>
      <c r="ML63" s="10"/>
      <c r="MM63" s="37" t="str">
        <f>IF(MP63="","",(VLOOKUP(MP63,Dane!$A$2:$B$10,2)+2*MN63+MO63)*MM$6)</f>
        <v/>
      </c>
      <c r="MN63" s="10"/>
      <c r="MO63" s="10"/>
      <c r="MP63" s="10"/>
      <c r="MQ63" s="37" t="str">
        <f>IF(MT63="","",(VLOOKUP(MT63,Dane!$A$2:$B$10,2)+2*MR63+MS63)*MQ$6)</f>
        <v/>
      </c>
      <c r="MR63" s="10"/>
      <c r="MS63" s="10"/>
      <c r="MT63" s="10"/>
      <c r="MU63" s="37" t="str">
        <f>IF(MX63="","",(VLOOKUP(MX63,Dane!$A$2:$B$10,2)+2*MV63+MW63)*MU$6)</f>
        <v/>
      </c>
      <c r="MV63" s="10"/>
      <c r="MW63" s="10"/>
      <c r="MX63" s="10"/>
      <c r="MY63" s="37" t="str">
        <f>IF(NB63="","",(VLOOKUP(NB63,Dane!$A$2:$B$10,2)+2*MZ63+NA63)*MY$6)</f>
        <v/>
      </c>
      <c r="MZ63" s="10"/>
      <c r="NA63" s="10"/>
      <c r="NB63" s="10"/>
      <c r="NC63" s="37">
        <f>IF(NF63="","",(VLOOKUP(NF63,Dane!$A$2:$B$10,2)+2*ND63+NE63)*NC$6)</f>
        <v>16.5</v>
      </c>
      <c r="ND63" s="11">
        <v>1</v>
      </c>
      <c r="NE63" s="11">
        <v>2</v>
      </c>
      <c r="NF63" s="11">
        <v>7</v>
      </c>
      <c r="NG63" s="37" t="str">
        <f>IF(NJ63="","",(VLOOKUP(NJ63,Dane!$A$2:$B$10,2)+2*NH63+NI63)*NG$6)</f>
        <v/>
      </c>
      <c r="NH63" s="10"/>
      <c r="NI63" s="10"/>
      <c r="NJ63" s="10"/>
      <c r="NK63" s="37" t="str">
        <f>IF(NN63="","",(VLOOKUP(NN63,Dane!$A$2:$B$10,2)+2*NL63+NM63)*NK$6)</f>
        <v/>
      </c>
      <c r="NL63" s="10"/>
      <c r="NM63" s="10"/>
      <c r="NN63" s="10"/>
      <c r="NO63" s="37" t="str">
        <f>IF(NR63="","",(VLOOKUP(NR63,Dane!$A$2:$B$10,2)+2*NP63+NQ63)*NO$6)</f>
        <v/>
      </c>
      <c r="NP63" s="10"/>
      <c r="NQ63" s="10"/>
      <c r="NR63" s="10"/>
      <c r="NS63" s="37" t="str">
        <f>IF(NV63="","",(VLOOKUP(NV63,Dane!$A$2:$B$10,2)+2*NT63+NU63)*NS$6)</f>
        <v/>
      </c>
      <c r="NT63" s="10"/>
      <c r="NU63" s="10"/>
      <c r="NV63" s="13"/>
    </row>
    <row r="64" spans="1:386" x14ac:dyDescent="0.25">
      <c r="A64" s="6">
        <v>58</v>
      </c>
      <c r="B64" s="7" t="s">
        <v>273</v>
      </c>
      <c r="C64" s="8">
        <v>2002</v>
      </c>
      <c r="D64" s="54" t="str">
        <f>VLOOKUP(C64,Dane!$A$17:$B$34,2)</f>
        <v>młodzik</v>
      </c>
      <c r="E64" s="43" t="s">
        <v>137</v>
      </c>
      <c r="F64" s="49">
        <f t="shared" si="153"/>
        <v>60</v>
      </c>
      <c r="G64" s="47">
        <f t="shared" si="229"/>
        <v>56</v>
      </c>
      <c r="H64" s="47">
        <f t="shared" si="229"/>
        <v>4</v>
      </c>
      <c r="I64" s="47" t="str">
        <f t="shared" si="229"/>
        <v/>
      </c>
      <c r="J64" s="47" t="str">
        <f t="shared" si="229"/>
        <v/>
      </c>
      <c r="K64" s="47" t="str">
        <f t="shared" si="229"/>
        <v/>
      </c>
      <c r="L64" s="47" t="str">
        <f t="shared" si="229"/>
        <v/>
      </c>
      <c r="M64" s="47" t="str">
        <f t="shared" si="229"/>
        <v/>
      </c>
      <c r="N64" s="47" t="str">
        <f t="shared" si="229"/>
        <v/>
      </c>
      <c r="O64" s="47" t="str">
        <f t="shared" si="229"/>
        <v/>
      </c>
      <c r="P64" s="47" t="str">
        <f t="shared" si="229"/>
        <v/>
      </c>
      <c r="Q64" s="45" t="str">
        <f t="shared" si="154"/>
        <v/>
      </c>
      <c r="R64" s="39" t="str">
        <f t="shared" si="155"/>
        <v/>
      </c>
      <c r="S64" s="39" t="str">
        <f t="shared" si="156"/>
        <v/>
      </c>
      <c r="T64" s="39" t="str">
        <f t="shared" si="157"/>
        <v/>
      </c>
      <c r="U64" s="39" t="str">
        <f t="shared" si="158"/>
        <v/>
      </c>
      <c r="V64" s="39" t="str">
        <f t="shared" si="159"/>
        <v/>
      </c>
      <c r="W64" s="39" t="str">
        <f t="shared" si="160"/>
        <v/>
      </c>
      <c r="X64" s="39" t="str">
        <f t="shared" si="161"/>
        <v/>
      </c>
      <c r="Y64" s="39" t="str">
        <f t="shared" si="162"/>
        <v/>
      </c>
      <c r="Z64" s="39" t="str">
        <f t="shared" si="163"/>
        <v/>
      </c>
      <c r="AA64" s="39" t="str">
        <f t="shared" si="164"/>
        <v/>
      </c>
      <c r="AB64" s="39" t="str">
        <f t="shared" si="165"/>
        <v/>
      </c>
      <c r="AC64" s="39" t="str">
        <f t="shared" si="166"/>
        <v/>
      </c>
      <c r="AD64" s="39" t="str">
        <f t="shared" si="167"/>
        <v/>
      </c>
      <c r="AE64" s="39">
        <f t="shared" si="168"/>
        <v>56</v>
      </c>
      <c r="AF64" s="39">
        <f t="shared" si="169"/>
        <v>4</v>
      </c>
      <c r="AG64" s="39" t="str">
        <f t="shared" si="170"/>
        <v/>
      </c>
      <c r="AH64" s="39" t="str">
        <f t="shared" si="171"/>
        <v/>
      </c>
      <c r="AI64" s="39" t="str">
        <f t="shared" si="172"/>
        <v/>
      </c>
      <c r="AJ64" s="39" t="str">
        <f t="shared" si="173"/>
        <v/>
      </c>
      <c r="AK64" s="39" t="str">
        <f t="shared" si="174"/>
        <v/>
      </c>
      <c r="AL64" s="39" t="str">
        <f t="shared" si="175"/>
        <v/>
      </c>
      <c r="AM64" s="39" t="str">
        <f t="shared" si="176"/>
        <v/>
      </c>
      <c r="AN64" s="39" t="str">
        <f t="shared" si="177"/>
        <v/>
      </c>
      <c r="AO64" s="39" t="str">
        <f t="shared" si="178"/>
        <v/>
      </c>
      <c r="AP64" s="39" t="str">
        <f t="shared" si="179"/>
        <v/>
      </c>
      <c r="AQ64" s="39" t="str">
        <f t="shared" si="180"/>
        <v/>
      </c>
      <c r="AR64" s="39" t="str">
        <f t="shared" si="181"/>
        <v/>
      </c>
      <c r="AS64" s="39" t="str">
        <f t="shared" si="182"/>
        <v/>
      </c>
      <c r="AT64" s="39" t="str">
        <f t="shared" si="183"/>
        <v/>
      </c>
      <c r="AU64" s="39" t="str">
        <f t="shared" si="184"/>
        <v/>
      </c>
      <c r="AV64" s="39" t="str">
        <f t="shared" si="185"/>
        <v/>
      </c>
      <c r="AW64" s="39" t="str">
        <f t="shared" si="186"/>
        <v/>
      </c>
      <c r="AX64" s="39" t="str">
        <f t="shared" si="187"/>
        <v/>
      </c>
      <c r="AY64" s="39" t="str">
        <f t="shared" si="188"/>
        <v/>
      </c>
      <c r="AZ64" s="39" t="str">
        <f t="shared" si="189"/>
        <v/>
      </c>
      <c r="BA64" s="39" t="str">
        <f t="shared" si="190"/>
        <v/>
      </c>
      <c r="BB64" s="39" t="str">
        <f t="shared" si="191"/>
        <v/>
      </c>
      <c r="BC64" s="39" t="str">
        <f t="shared" si="192"/>
        <v/>
      </c>
      <c r="BD64" s="39" t="str">
        <f t="shared" si="193"/>
        <v/>
      </c>
      <c r="BE64" s="39" t="str">
        <f t="shared" si="194"/>
        <v/>
      </c>
      <c r="BF64" s="39" t="str">
        <f t="shared" si="195"/>
        <v/>
      </c>
      <c r="BG64" s="39" t="str">
        <f t="shared" si="196"/>
        <v/>
      </c>
      <c r="BH64" s="39" t="str">
        <f t="shared" si="197"/>
        <v/>
      </c>
      <c r="BI64" s="39" t="str">
        <f t="shared" si="198"/>
        <v/>
      </c>
      <c r="BJ64" s="39" t="str">
        <f t="shared" si="199"/>
        <v/>
      </c>
      <c r="BK64" s="39" t="str">
        <f t="shared" si="200"/>
        <v/>
      </c>
      <c r="BL64" s="39" t="str">
        <f t="shared" si="201"/>
        <v/>
      </c>
      <c r="BM64" s="39" t="str">
        <f t="shared" si="202"/>
        <v/>
      </c>
      <c r="BN64" s="39" t="str">
        <f t="shared" si="203"/>
        <v/>
      </c>
      <c r="BO64" s="39" t="str">
        <f t="shared" si="204"/>
        <v/>
      </c>
      <c r="BP64" s="39" t="str">
        <f t="shared" si="205"/>
        <v/>
      </c>
      <c r="BQ64" s="39" t="str">
        <f t="shared" si="206"/>
        <v/>
      </c>
      <c r="BR64" s="39" t="str">
        <f t="shared" si="207"/>
        <v/>
      </c>
      <c r="BS64" s="39" t="str">
        <f t="shared" si="208"/>
        <v/>
      </c>
      <c r="BT64" s="39" t="str">
        <f t="shared" si="209"/>
        <v/>
      </c>
      <c r="BU64" s="39" t="str">
        <f t="shared" si="210"/>
        <v/>
      </c>
      <c r="BV64" s="39" t="str">
        <f t="shared" si="211"/>
        <v/>
      </c>
      <c r="BW64" s="39" t="str">
        <f t="shared" si="212"/>
        <v/>
      </c>
      <c r="BX64" s="39" t="str">
        <f t="shared" si="213"/>
        <v/>
      </c>
      <c r="BY64" s="39" t="str">
        <f t="shared" si="214"/>
        <v/>
      </c>
      <c r="BZ64" s="39" t="str">
        <f t="shared" si="215"/>
        <v/>
      </c>
      <c r="CA64" s="39" t="str">
        <f t="shared" si="216"/>
        <v/>
      </c>
      <c r="CB64" s="39" t="str">
        <f t="shared" si="217"/>
        <v/>
      </c>
      <c r="CC64" s="39" t="str">
        <f t="shared" si="218"/>
        <v/>
      </c>
      <c r="CD64" s="39" t="str">
        <f t="shared" si="219"/>
        <v/>
      </c>
      <c r="CE64" s="39" t="str">
        <f t="shared" si="220"/>
        <v/>
      </c>
      <c r="CF64" s="39" t="str">
        <f t="shared" si="221"/>
        <v/>
      </c>
      <c r="CG64" s="39" t="str">
        <f t="shared" si="222"/>
        <v/>
      </c>
      <c r="CH64" s="39" t="str">
        <f t="shared" si="223"/>
        <v/>
      </c>
      <c r="CI64" s="39" t="str">
        <f t="shared" si="224"/>
        <v/>
      </c>
      <c r="CJ64" s="39" t="str">
        <f t="shared" si="225"/>
        <v/>
      </c>
      <c r="CK64" s="39" t="str">
        <f t="shared" si="226"/>
        <v/>
      </c>
      <c r="CL64" s="39" t="str">
        <f t="shared" si="227"/>
        <v/>
      </c>
      <c r="CM64" s="37" t="str">
        <f>IF(CP64="","",(VLOOKUP(CP64,Dane!$A$2:$B$10,2)+2*CN64+CO64)*CM$6)</f>
        <v/>
      </c>
      <c r="CN64" s="10"/>
      <c r="CO64" s="10"/>
      <c r="CP64" s="10"/>
      <c r="CQ64" s="37" t="str">
        <f>IF(CT64="","",(VLOOKUP(CT64,Dane!$A$2:$B$10,2)+2*CR64+CS64)*CQ$6)</f>
        <v/>
      </c>
      <c r="CR64" s="10"/>
      <c r="CS64" s="10"/>
      <c r="CT64" s="10"/>
      <c r="CU64" s="37" t="str">
        <f>IF(CX64="","",(VLOOKUP(CX64,Dane!$A$2:$B$10,2)+2*CV64+CW64)*CU$6)</f>
        <v/>
      </c>
      <c r="CV64" s="10"/>
      <c r="CW64" s="10"/>
      <c r="CX64" s="10"/>
      <c r="CY64" s="37" t="str">
        <f>IF(DB64="","",(VLOOKUP(DB64,Dane!$A$2:$B$10,2)+2*CZ64+DA64)*CY$6)</f>
        <v/>
      </c>
      <c r="CZ64" s="10"/>
      <c r="DA64" s="10"/>
      <c r="DB64" s="10"/>
      <c r="DC64" s="37" t="str">
        <f>IF(DF64="","",(VLOOKUP(DF64,Dane!$A$2:$B$10,2)+2*DD64+DE64)*DC$6)</f>
        <v/>
      </c>
      <c r="DD64" s="10"/>
      <c r="DE64" s="10"/>
      <c r="DF64" s="10"/>
      <c r="DG64" s="37" t="str">
        <f>IF(DJ64="","",(VLOOKUP(DJ64,Dane!$A$2:$B$10,2)+2*DH64+DI64)*DG$6)</f>
        <v/>
      </c>
      <c r="DH64" s="10"/>
      <c r="DI64" s="10"/>
      <c r="DJ64" s="10"/>
      <c r="DK64" s="37" t="str">
        <f>IF(DN64="","",(VLOOKUP(DN64,Dane!$A$2:$B$10,2)+2*DL64+DM64)*DK$6)</f>
        <v/>
      </c>
      <c r="DL64" s="10"/>
      <c r="DM64" s="10"/>
      <c r="DN64" s="10"/>
      <c r="DO64" s="37" t="str">
        <f>IF(DR64="","",(VLOOKUP(DR64,Dane!$A$2:$B$10,2)+2*DP64+DQ64)*DO$6)</f>
        <v/>
      </c>
      <c r="DP64" s="10"/>
      <c r="DQ64" s="10"/>
      <c r="DR64" s="10"/>
      <c r="DS64" s="37" t="str">
        <f>IF(DV64="","",(VLOOKUP(DV64,Dane!$A$2:$B$10,2)+2*DT64+DU64)*DS$6)</f>
        <v/>
      </c>
      <c r="DT64" s="10"/>
      <c r="DU64" s="10"/>
      <c r="DV64" s="10"/>
      <c r="DW64" s="37" t="str">
        <f>IF(DZ64="","",(VLOOKUP(DZ64,Dane!$A$2:$B$10,2)+2*DX64+DY64)*DW$6)</f>
        <v/>
      </c>
      <c r="DX64" s="10"/>
      <c r="DY64" s="10"/>
      <c r="DZ64" s="10"/>
      <c r="EA64" s="37" t="str">
        <f>IF(ED64="","",(VLOOKUP(ED64,Dane!$A$2:$B$10,2)+2*EB64+EC64)*EA$6)</f>
        <v/>
      </c>
      <c r="EB64" s="10"/>
      <c r="EC64" s="10"/>
      <c r="ED64" s="10"/>
      <c r="EE64" s="37" t="str">
        <f>IF(EH64="","",(VLOOKUP(EH64,Dane!$A$2:$B$10,2)+2*EF64+EG64)*EE$6)</f>
        <v/>
      </c>
      <c r="EF64" s="10"/>
      <c r="EG64" s="10"/>
      <c r="EH64" s="10"/>
      <c r="EI64" s="37" t="str">
        <f>IF(EL64="","",(VLOOKUP(EL64,Dane!$A$2:$B$10,2)+2*EJ64+EK64)*EI$6)</f>
        <v/>
      </c>
      <c r="EJ64" s="10"/>
      <c r="EK64" s="10"/>
      <c r="EL64" s="10"/>
      <c r="EM64" s="37" t="str">
        <f>IF(EP64="","",(VLOOKUP(EP64,Dane!$A$2:$B$10,2)+2*EN64+EO64)*EM$6)</f>
        <v/>
      </c>
      <c r="EN64" s="10"/>
      <c r="EO64" s="10"/>
      <c r="EP64" s="10"/>
      <c r="EQ64" s="37">
        <f>IF(ET64="","",(VLOOKUP(ET64,Dane!$A$2:$B$10,2)+2*ER64+ES64)*EQ$6)</f>
        <v>56</v>
      </c>
      <c r="ER64" s="11">
        <v>3</v>
      </c>
      <c r="ES64" s="11">
        <v>1</v>
      </c>
      <c r="ET64" s="11">
        <v>2</v>
      </c>
      <c r="EU64" s="37">
        <f>IF(EX64="","",(VLOOKUP(EX64,Dane!$A$2:$B$10,2)+2*EV64+EW64)*EU$6)</f>
        <v>4</v>
      </c>
      <c r="EV64" s="11">
        <v>0</v>
      </c>
      <c r="EW64" s="11">
        <v>1</v>
      </c>
      <c r="EX64" s="11">
        <v>0</v>
      </c>
      <c r="EY64" s="37" t="str">
        <f>IF(FB64="","",(VLOOKUP(FB64,Dane!$A$2:$B$10,2)+2*EZ64+FA64)*EY$6)</f>
        <v/>
      </c>
      <c r="EZ64" s="10"/>
      <c r="FA64" s="10"/>
      <c r="FB64" s="10"/>
      <c r="FC64" s="37" t="str">
        <f>IF(FF64="","",(VLOOKUP(FF64,Dane!$A$2:$B$10,2)+2*FD64+FE64)*FC$6)</f>
        <v/>
      </c>
      <c r="FD64" s="10"/>
      <c r="FE64" s="10"/>
      <c r="FF64" s="10"/>
      <c r="FG64" s="37" t="str">
        <f>IF(FJ64="","",(VLOOKUP(FJ64,Dane!$A$2:$B$10,2)+2*FH64+FI64)*FG$6)</f>
        <v/>
      </c>
      <c r="FH64" s="10"/>
      <c r="FI64" s="10"/>
      <c r="FJ64" s="10"/>
      <c r="FK64" s="37" t="str">
        <f>IF(FN64="","",(VLOOKUP(FN64,Dane!$A$2:$B$10,2)+2*FL64+FM64)*FK$6)</f>
        <v/>
      </c>
      <c r="FL64" s="10"/>
      <c r="FM64" s="10"/>
      <c r="FN64" s="10"/>
      <c r="FO64" s="37" t="str">
        <f>IF(FR64="","",(VLOOKUP(FR64,Dane!$A$2:$B$10,2)+2*FP64+FQ64)*FO$6)</f>
        <v/>
      </c>
      <c r="FP64" s="10"/>
      <c r="FQ64" s="10"/>
      <c r="FR64" s="10"/>
      <c r="FS64" s="37" t="str">
        <f>IF(FV64="","",(VLOOKUP(FV64,Dane!$A$2:$B$10,2)+2*FT64+FU64)*FS$6)</f>
        <v/>
      </c>
      <c r="FT64" s="10"/>
      <c r="FU64" s="10"/>
      <c r="FV64" s="10"/>
      <c r="FW64" s="37" t="str">
        <f>IF(FZ64="","",(VLOOKUP(FZ64,Dane!$A$2:$B$10,2)+2*FX64+FY64)*FW$6)</f>
        <v/>
      </c>
      <c r="FX64" s="10"/>
      <c r="FY64" s="10"/>
      <c r="FZ64" s="10"/>
      <c r="GA64" s="37" t="str">
        <f>IF(GD64="","",(VLOOKUP(GD64,Dane!$A$2:$B$10,2)+2*GB64+GC64)*GA$6)</f>
        <v/>
      </c>
      <c r="GB64" s="10"/>
      <c r="GC64" s="10"/>
      <c r="GD64" s="10"/>
      <c r="GE64" s="37" t="str">
        <f>IF(GH64="","",(VLOOKUP(GH64,Dane!$A$2:$B$10,2)+2*GF64+GG64)*GE$6)</f>
        <v/>
      </c>
      <c r="GF64" s="10"/>
      <c r="GG64" s="10"/>
      <c r="GH64" s="10"/>
      <c r="GI64" s="37" t="str">
        <f>IF(GL64="","",(VLOOKUP(GL64,Dane!$A$2:$B$10,2)+2*GJ64+GK64)*GI$6)</f>
        <v/>
      </c>
      <c r="GJ64" s="10"/>
      <c r="GK64" s="10"/>
      <c r="GL64" s="10"/>
      <c r="GM64" s="37" t="str">
        <f>IF(GP64="","",(VLOOKUP(GP64,Dane!$A$2:$B$10,2)+2*GN64+GO64)*GM$6)</f>
        <v/>
      </c>
      <c r="GN64" s="10"/>
      <c r="GO64" s="10"/>
      <c r="GP64" s="10"/>
      <c r="GQ64" s="37" t="str">
        <f>IF(GT64="","",(VLOOKUP(GT64,Dane!$A$2:$B$10,2)+2*GR64+GS64)*GQ$6)</f>
        <v/>
      </c>
      <c r="GR64" s="10"/>
      <c r="GS64" s="10"/>
      <c r="GT64" s="10"/>
      <c r="GU64" s="37" t="str">
        <f>IF(GX64="","",(VLOOKUP(GX64,Dane!$A$2:$B$10,2)+2*GV64+GW64)*GU$6)</f>
        <v/>
      </c>
      <c r="GV64" s="10"/>
      <c r="GW64" s="10"/>
      <c r="GX64" s="10"/>
      <c r="GY64" s="37" t="str">
        <f>IF(HB64="","",(VLOOKUP(HB64,Dane!$A$2:$B$10,2)+2*GZ64+HA64)*GY$6)</f>
        <v/>
      </c>
      <c r="GZ64" s="10"/>
      <c r="HA64" s="10"/>
      <c r="HB64" s="10"/>
      <c r="HC64" s="37" t="str">
        <f>IF(HF64="","",(VLOOKUP(HF64,Dane!$A$2:$B$10,2)+2*HD64+HE64)*HC$6)</f>
        <v/>
      </c>
      <c r="HD64" s="10"/>
      <c r="HE64" s="10"/>
      <c r="HF64" s="10"/>
      <c r="HG64" s="37" t="str">
        <f>IF(HJ64="","",(VLOOKUP(HJ64,Dane!$A$2:$B$10,2)+2*HH64+HI64)*HG$6)</f>
        <v/>
      </c>
      <c r="HH64" s="10"/>
      <c r="HI64" s="10"/>
      <c r="HJ64" s="10"/>
      <c r="HK64" s="37" t="str">
        <f>IF(HN64="","",(VLOOKUP(HN64,Dane!$A$2:$B$10,2)+2*HL64+HM64)*HK$6)</f>
        <v/>
      </c>
      <c r="HL64" s="10"/>
      <c r="HM64" s="10"/>
      <c r="HN64" s="10"/>
      <c r="HO64" s="37" t="str">
        <f>IF(HR64="","",(VLOOKUP(HR64,Dane!$A$2:$B$10,2)+2*HP64+HQ64)*HO$6)</f>
        <v/>
      </c>
      <c r="HP64" s="10"/>
      <c r="HQ64" s="10"/>
      <c r="HR64" s="10"/>
      <c r="HS64" s="37" t="str">
        <f>IF(HV64="","",(VLOOKUP(HV64,Dane!$A$2:$B$10,2)+2*HT64+HU64)*HS$6)</f>
        <v/>
      </c>
      <c r="HT64" s="10"/>
      <c r="HU64" s="10"/>
      <c r="HV64" s="10"/>
      <c r="HW64" s="37" t="str">
        <f>IF(HZ64="","",(VLOOKUP(HZ64,Dane!$A$2:$B$10,2)+2*HX64+HY64)*HW$6)</f>
        <v/>
      </c>
      <c r="HX64" s="10"/>
      <c r="HY64" s="10"/>
      <c r="HZ64" s="10"/>
      <c r="IA64" s="37" t="str">
        <f>IF(ID64="","",(VLOOKUP(ID64,Dane!$A$2:$B$10,2)+2*IB64+IC64)*IA$6)</f>
        <v/>
      </c>
      <c r="IB64" s="10"/>
      <c r="IC64" s="10"/>
      <c r="ID64" s="10"/>
      <c r="IE64" s="37" t="str">
        <f>IF(IH64="","",(VLOOKUP(IH64,Dane!$A$2:$B$10,2)+2*IF64+IG64)*IE$6)</f>
        <v/>
      </c>
      <c r="IF64" s="10"/>
      <c r="IG64" s="10"/>
      <c r="IH64" s="10"/>
      <c r="II64" s="37" t="str">
        <f>IF(IL64="","",(VLOOKUP(IL64,Dane!$A$2:$B$10,2)+2*IJ64+IK64)*II$6)</f>
        <v/>
      </c>
      <c r="IJ64" s="10"/>
      <c r="IK64" s="10"/>
      <c r="IL64" s="10"/>
      <c r="IM64" s="37" t="str">
        <f>IF(IP64="","",(VLOOKUP(IP64,Dane!$A$2:$B$10,2)+2*IN64+IO64)*IM$6)</f>
        <v/>
      </c>
      <c r="IN64" s="10"/>
      <c r="IO64" s="10"/>
      <c r="IP64" s="10"/>
      <c r="IQ64" s="37" t="str">
        <f>IF(IT64="","",(VLOOKUP(IT64,Dane!$A$2:$B$10,2)+2*IR64+IS64)*IQ$6)</f>
        <v/>
      </c>
      <c r="IR64" s="10"/>
      <c r="IS64" s="10"/>
      <c r="IT64" s="10"/>
      <c r="IU64" s="37" t="str">
        <f>IF(IX64="","",(VLOOKUP(IX64,Dane!$A$2:$B$10,2)+2*IV64+IW64)*IU$6)</f>
        <v/>
      </c>
      <c r="IV64" s="10"/>
      <c r="IW64" s="10"/>
      <c r="IX64" s="10"/>
      <c r="IY64" s="37" t="str">
        <f>IF(JB64="","",(VLOOKUP(JB64,Dane!$A$2:$B$10,2)+2*IZ64+JA64)*IY$6)</f>
        <v/>
      </c>
      <c r="IZ64" s="10"/>
      <c r="JA64" s="10"/>
      <c r="JB64" s="10"/>
      <c r="JC64" s="37" t="str">
        <f>IF(JF64="","",(VLOOKUP(JF64,Dane!$A$2:$B$10,2)+2*JD64+JE64)*JC$6)</f>
        <v/>
      </c>
      <c r="JD64" s="10"/>
      <c r="JE64" s="10"/>
      <c r="JF64" s="10"/>
      <c r="JG64" s="37" t="str">
        <f>IF(JJ64="","",(VLOOKUP(JJ64,Dane!$A$2:$B$10,2)+2*JH64+JI64)*JG$6)</f>
        <v/>
      </c>
      <c r="JH64" s="10"/>
      <c r="JI64" s="10"/>
      <c r="JJ64" s="10"/>
      <c r="JK64" s="37" t="str">
        <f>IF(JN64="","",(VLOOKUP(JN64,Dane!$A$2:$B$10,2)+2*JL64+JM64)*JK$6)</f>
        <v/>
      </c>
      <c r="JL64" s="10"/>
      <c r="JM64" s="10"/>
      <c r="JN64" s="10"/>
      <c r="JO64" s="37" t="str">
        <f>IF(JR64="","",(VLOOKUP(JR64,Dane!$A$2:$B$10,2)+2*JP64+JQ64)*JO$6)</f>
        <v/>
      </c>
      <c r="JP64" s="10"/>
      <c r="JQ64" s="10"/>
      <c r="JR64" s="10"/>
      <c r="JS64" s="37" t="str">
        <f>IF(JV64="","",(VLOOKUP(JV64,Dane!$A$2:$B$10,2)+2*JT64+JU64)*JS$6)</f>
        <v/>
      </c>
      <c r="JT64" s="10"/>
      <c r="JU64" s="10"/>
      <c r="JV64" s="10"/>
      <c r="JW64" s="37" t="str">
        <f>IF(JZ64="","",(VLOOKUP(JZ64,Dane!$A$2:$B$10,2)+2*JX64+JY64)*JW$6)</f>
        <v/>
      </c>
      <c r="JX64" s="10"/>
      <c r="JY64" s="10"/>
      <c r="JZ64" s="10"/>
      <c r="KA64" s="37" t="str">
        <f>IF(KD64="","",(VLOOKUP(KD64,Dane!$A$2:$B$10,2)+2*KB64+KC64)*KA$6)</f>
        <v/>
      </c>
      <c r="KB64" s="10"/>
      <c r="KC64" s="10"/>
      <c r="KD64" s="10"/>
      <c r="KE64" s="37" t="str">
        <f>IF(KH64="","",(VLOOKUP(KH64,Dane!$A$2:$B$10,2)+2*KF64+KG64)*KE$6)</f>
        <v/>
      </c>
      <c r="KF64" s="10"/>
      <c r="KG64" s="10"/>
      <c r="KH64" s="10"/>
      <c r="KI64" s="37" t="str">
        <f>IF(KL64="","",(VLOOKUP(KL64,Dane!$A$2:$B$10,2)+2*KJ64+KK64)*KI$6)</f>
        <v/>
      </c>
      <c r="KJ64" s="10"/>
      <c r="KK64" s="10"/>
      <c r="KL64" s="10"/>
      <c r="KM64" s="37" t="str">
        <f>IF(KP64="","",(VLOOKUP(KP64,Dane!$A$2:$B$10,2)+2*KN64+KO64)*KM$6)</f>
        <v/>
      </c>
      <c r="KN64" s="10"/>
      <c r="KO64" s="10"/>
      <c r="KP64" s="10"/>
      <c r="KQ64" s="37" t="str">
        <f>IF(KT64="","",(VLOOKUP(KT64,Dane!$A$2:$B$10,2)+2*KR64+KS64)*KQ$6)</f>
        <v/>
      </c>
      <c r="KR64" s="10"/>
      <c r="KS64" s="10"/>
      <c r="KT64" s="10"/>
      <c r="KU64" s="37" t="str">
        <f>IF(KX64="","",(VLOOKUP(KX64,Dane!$A$2:$B$10,2)+2*KV64+KW64)*KU$6)</f>
        <v/>
      </c>
      <c r="KV64" s="10"/>
      <c r="KW64" s="10"/>
      <c r="KX64" s="10"/>
      <c r="KY64" s="37" t="str">
        <f>IF(LB64="","",(VLOOKUP(LB64,Dane!$A$2:$B$10,2)+2*KZ64+LA64)*KY$6)</f>
        <v/>
      </c>
      <c r="KZ64" s="10"/>
      <c r="LA64" s="10"/>
      <c r="LB64" s="10"/>
      <c r="LC64" s="37" t="str">
        <f>IF(LF64="","",(VLOOKUP(LF64,Dane!$A$2:$B$10,2)+2*LD64+LE64)*LC$6)</f>
        <v/>
      </c>
      <c r="LD64" s="10"/>
      <c r="LE64" s="10"/>
      <c r="LF64" s="10"/>
      <c r="LG64" s="37" t="str">
        <f>IF(LJ64="","",(VLOOKUP(LJ64,Dane!$A$2:$B$10,2)+2*LH64+LI64)*LG$6)</f>
        <v/>
      </c>
      <c r="LH64" s="10"/>
      <c r="LI64" s="10"/>
      <c r="LJ64" s="10"/>
      <c r="LK64" s="37" t="str">
        <f>IF(LN64="","",(VLOOKUP(LN64,Dane!$A$2:$B$10,2)+2*LL64+LM64)*LK$6)</f>
        <v/>
      </c>
      <c r="LL64" s="10"/>
      <c r="LM64" s="10"/>
      <c r="LN64" s="10"/>
      <c r="LO64" s="37" t="str">
        <f>IF(LR64="","",(VLOOKUP(LR64,Dane!$A$2:$B$10,2)+2*LP64+LQ64)*LO$6)</f>
        <v/>
      </c>
      <c r="LP64" s="10"/>
      <c r="LQ64" s="10"/>
      <c r="LR64" s="10"/>
      <c r="LS64" s="37" t="str">
        <f>IF(LV64="","",(VLOOKUP(LV64,Dane!$A$2:$B$10,2)+2*LT64+LU64)*LS$6)</f>
        <v/>
      </c>
      <c r="LT64" s="10"/>
      <c r="LU64" s="10"/>
      <c r="LV64" s="10"/>
      <c r="LW64" s="37" t="str">
        <f>IF(LZ64="","",(VLOOKUP(LZ64,Dane!$A$2:$B$10,2)+2*LX64+LY64)*LW$6)</f>
        <v/>
      </c>
      <c r="LX64" s="10"/>
      <c r="LY64" s="10"/>
      <c r="LZ64" s="10"/>
      <c r="MA64" s="37" t="str">
        <f>IF(MD64="","",(VLOOKUP(MD64,Dane!$A$2:$B$10,2)+2*MB64+MC64)*MA$6)</f>
        <v/>
      </c>
      <c r="MB64" s="10"/>
      <c r="MC64" s="10"/>
      <c r="MD64" s="10"/>
      <c r="ME64" s="37" t="str">
        <f>IF(MH64="","",(VLOOKUP(MH64,Dane!$A$2:$B$10,2)+2*MF64+MG64)*ME$6)</f>
        <v/>
      </c>
      <c r="MF64" s="10"/>
      <c r="MG64" s="10"/>
      <c r="MH64" s="10"/>
      <c r="MI64" s="37" t="str">
        <f>IF(ML64="","",(VLOOKUP(ML64,Dane!$A$2:$B$10,2)+2*MJ64+MK64)*MI$6)</f>
        <v/>
      </c>
      <c r="MJ64" s="10"/>
      <c r="MK64" s="10"/>
      <c r="ML64" s="10"/>
      <c r="MM64" s="37" t="str">
        <f>IF(MP64="","",(VLOOKUP(MP64,Dane!$A$2:$B$10,2)+2*MN64+MO64)*MM$6)</f>
        <v/>
      </c>
      <c r="MN64" s="10"/>
      <c r="MO64" s="10"/>
      <c r="MP64" s="10"/>
      <c r="MQ64" s="37" t="str">
        <f>IF(MT64="","",(VLOOKUP(MT64,Dane!$A$2:$B$10,2)+2*MR64+MS64)*MQ$6)</f>
        <v/>
      </c>
      <c r="MR64" s="10"/>
      <c r="MS64" s="10"/>
      <c r="MT64" s="10"/>
      <c r="MU64" s="37" t="str">
        <f>IF(MX64="","",(VLOOKUP(MX64,Dane!$A$2:$B$10,2)+2*MV64+MW64)*MU$6)</f>
        <v/>
      </c>
      <c r="MV64" s="10"/>
      <c r="MW64" s="10"/>
      <c r="MX64" s="10"/>
      <c r="MY64" s="37" t="str">
        <f>IF(NB64="","",(VLOOKUP(NB64,Dane!$A$2:$B$10,2)+2*MZ64+NA64)*MY$6)</f>
        <v/>
      </c>
      <c r="MZ64" s="10"/>
      <c r="NA64" s="10"/>
      <c r="NB64" s="10"/>
      <c r="NC64" s="37" t="str">
        <f>IF(NF64="","",(VLOOKUP(NF64,Dane!$A$2:$B$10,2)+2*ND64+NE64)*NC$6)</f>
        <v/>
      </c>
      <c r="ND64" s="10"/>
      <c r="NE64" s="10"/>
      <c r="NF64" s="10"/>
      <c r="NG64" s="37" t="str">
        <f>IF(NJ64="","",(VLOOKUP(NJ64,Dane!$A$2:$B$10,2)+2*NH64+NI64)*NG$6)</f>
        <v/>
      </c>
      <c r="NH64" s="10"/>
      <c r="NI64" s="10"/>
      <c r="NJ64" s="10"/>
      <c r="NK64" s="37" t="str">
        <f>IF(NN64="","",(VLOOKUP(NN64,Dane!$A$2:$B$10,2)+2*NL64+NM64)*NK$6)</f>
        <v/>
      </c>
      <c r="NL64" s="10"/>
      <c r="NM64" s="10"/>
      <c r="NN64" s="10"/>
      <c r="NO64" s="37" t="str">
        <f>IF(NR64="","",(VLOOKUP(NR64,Dane!$A$2:$B$10,2)+2*NP64+NQ64)*NO$6)</f>
        <v/>
      </c>
      <c r="NP64" s="10"/>
      <c r="NQ64" s="10"/>
      <c r="NR64" s="10"/>
      <c r="NS64" s="37" t="str">
        <f>IF(NV64="","",(VLOOKUP(NV64,Dane!$A$2:$B$10,2)+2*NT64+NU64)*NS$6)</f>
        <v/>
      </c>
      <c r="NT64" s="10"/>
      <c r="NU64" s="10"/>
      <c r="NV64" s="13"/>
    </row>
    <row r="65" spans="1:386" x14ac:dyDescent="0.25">
      <c r="A65" s="6">
        <v>59</v>
      </c>
      <c r="B65" s="7" t="s">
        <v>274</v>
      </c>
      <c r="C65" s="8">
        <v>2003</v>
      </c>
      <c r="D65" s="54" t="str">
        <f>VLOOKUP(C65,Dane!$A$17:$B$34,2)</f>
        <v>dziecko</v>
      </c>
      <c r="E65" s="43" t="s">
        <v>157</v>
      </c>
      <c r="F65" s="49">
        <f t="shared" si="153"/>
        <v>57</v>
      </c>
      <c r="G65" s="47">
        <f t="shared" si="229"/>
        <v>57</v>
      </c>
      <c r="H65" s="47" t="str">
        <f t="shared" si="229"/>
        <v/>
      </c>
      <c r="I65" s="47" t="str">
        <f t="shared" si="229"/>
        <v/>
      </c>
      <c r="J65" s="47" t="str">
        <f t="shared" si="229"/>
        <v/>
      </c>
      <c r="K65" s="47" t="str">
        <f t="shared" si="229"/>
        <v/>
      </c>
      <c r="L65" s="47" t="str">
        <f t="shared" si="229"/>
        <v/>
      </c>
      <c r="M65" s="47" t="str">
        <f t="shared" si="229"/>
        <v/>
      </c>
      <c r="N65" s="47" t="str">
        <f t="shared" si="229"/>
        <v/>
      </c>
      <c r="O65" s="47" t="str">
        <f t="shared" si="229"/>
        <v/>
      </c>
      <c r="P65" s="47" t="str">
        <f t="shared" si="229"/>
        <v/>
      </c>
      <c r="Q65" s="45" t="str">
        <f t="shared" si="154"/>
        <v/>
      </c>
      <c r="R65" s="39" t="str">
        <f t="shared" si="155"/>
        <v/>
      </c>
      <c r="S65" s="39" t="str">
        <f t="shared" si="156"/>
        <v/>
      </c>
      <c r="T65" s="39" t="str">
        <f t="shared" si="157"/>
        <v/>
      </c>
      <c r="U65" s="39" t="str">
        <f t="shared" si="158"/>
        <v/>
      </c>
      <c r="V65" s="39" t="str">
        <f t="shared" si="159"/>
        <v/>
      </c>
      <c r="W65" s="39" t="str">
        <f t="shared" si="160"/>
        <v/>
      </c>
      <c r="X65" s="39" t="str">
        <f t="shared" si="161"/>
        <v/>
      </c>
      <c r="Y65" s="39" t="str">
        <f t="shared" si="162"/>
        <v/>
      </c>
      <c r="Z65" s="39" t="str">
        <f t="shared" si="163"/>
        <v/>
      </c>
      <c r="AA65" s="39" t="str">
        <f t="shared" si="164"/>
        <v/>
      </c>
      <c r="AB65" s="39" t="str">
        <f t="shared" si="165"/>
        <v/>
      </c>
      <c r="AC65" s="39" t="str">
        <f t="shared" si="166"/>
        <v/>
      </c>
      <c r="AD65" s="39" t="str">
        <f t="shared" si="167"/>
        <v/>
      </c>
      <c r="AE65" s="39" t="str">
        <f t="shared" si="168"/>
        <v/>
      </c>
      <c r="AF65" s="39" t="str">
        <f t="shared" si="169"/>
        <v/>
      </c>
      <c r="AG65" s="39" t="str">
        <f t="shared" si="170"/>
        <v/>
      </c>
      <c r="AH65" s="39" t="str">
        <f t="shared" si="171"/>
        <v/>
      </c>
      <c r="AI65" s="39" t="str">
        <f t="shared" si="172"/>
        <v/>
      </c>
      <c r="AJ65" s="39" t="str">
        <f t="shared" si="173"/>
        <v/>
      </c>
      <c r="AK65" s="39">
        <f t="shared" si="174"/>
        <v>57</v>
      </c>
      <c r="AL65" s="39" t="str">
        <f t="shared" si="175"/>
        <v/>
      </c>
      <c r="AM65" s="39" t="str">
        <f t="shared" si="176"/>
        <v/>
      </c>
      <c r="AN65" s="39" t="str">
        <f t="shared" si="177"/>
        <v/>
      </c>
      <c r="AO65" s="39" t="str">
        <f t="shared" si="178"/>
        <v/>
      </c>
      <c r="AP65" s="39" t="str">
        <f t="shared" si="179"/>
        <v/>
      </c>
      <c r="AQ65" s="39" t="str">
        <f t="shared" si="180"/>
        <v/>
      </c>
      <c r="AR65" s="39" t="str">
        <f t="shared" si="181"/>
        <v/>
      </c>
      <c r="AS65" s="39" t="str">
        <f t="shared" si="182"/>
        <v/>
      </c>
      <c r="AT65" s="39" t="str">
        <f t="shared" si="183"/>
        <v/>
      </c>
      <c r="AU65" s="39" t="str">
        <f t="shared" si="184"/>
        <v/>
      </c>
      <c r="AV65" s="39" t="str">
        <f t="shared" si="185"/>
        <v/>
      </c>
      <c r="AW65" s="39" t="str">
        <f t="shared" si="186"/>
        <v/>
      </c>
      <c r="AX65" s="39" t="str">
        <f t="shared" si="187"/>
        <v/>
      </c>
      <c r="AY65" s="39" t="str">
        <f t="shared" si="188"/>
        <v/>
      </c>
      <c r="AZ65" s="39" t="str">
        <f t="shared" si="189"/>
        <v/>
      </c>
      <c r="BA65" s="39" t="str">
        <f t="shared" si="190"/>
        <v/>
      </c>
      <c r="BB65" s="39" t="str">
        <f t="shared" si="191"/>
        <v/>
      </c>
      <c r="BC65" s="39" t="str">
        <f t="shared" si="192"/>
        <v/>
      </c>
      <c r="BD65" s="39" t="str">
        <f t="shared" si="193"/>
        <v/>
      </c>
      <c r="BE65" s="39" t="str">
        <f t="shared" si="194"/>
        <v/>
      </c>
      <c r="BF65" s="39" t="str">
        <f t="shared" si="195"/>
        <v/>
      </c>
      <c r="BG65" s="39" t="str">
        <f t="shared" si="196"/>
        <v/>
      </c>
      <c r="BH65" s="39" t="str">
        <f t="shared" si="197"/>
        <v/>
      </c>
      <c r="BI65" s="39" t="str">
        <f t="shared" si="198"/>
        <v/>
      </c>
      <c r="BJ65" s="39" t="str">
        <f t="shared" si="199"/>
        <v/>
      </c>
      <c r="BK65" s="39" t="str">
        <f t="shared" si="200"/>
        <v/>
      </c>
      <c r="BL65" s="39" t="str">
        <f t="shared" si="201"/>
        <v/>
      </c>
      <c r="BM65" s="39" t="str">
        <f t="shared" si="202"/>
        <v/>
      </c>
      <c r="BN65" s="39" t="str">
        <f t="shared" si="203"/>
        <v/>
      </c>
      <c r="BO65" s="39" t="str">
        <f t="shared" si="204"/>
        <v/>
      </c>
      <c r="BP65" s="39" t="str">
        <f t="shared" si="205"/>
        <v/>
      </c>
      <c r="BQ65" s="39" t="str">
        <f t="shared" si="206"/>
        <v/>
      </c>
      <c r="BR65" s="39" t="str">
        <f t="shared" si="207"/>
        <v/>
      </c>
      <c r="BS65" s="39" t="str">
        <f t="shared" si="208"/>
        <v/>
      </c>
      <c r="BT65" s="39" t="str">
        <f t="shared" si="209"/>
        <v/>
      </c>
      <c r="BU65" s="39" t="str">
        <f t="shared" si="210"/>
        <v/>
      </c>
      <c r="BV65" s="39" t="str">
        <f t="shared" si="211"/>
        <v/>
      </c>
      <c r="BW65" s="39" t="str">
        <f t="shared" si="212"/>
        <v/>
      </c>
      <c r="BX65" s="39" t="str">
        <f t="shared" si="213"/>
        <v/>
      </c>
      <c r="BY65" s="39" t="str">
        <f t="shared" si="214"/>
        <v/>
      </c>
      <c r="BZ65" s="39" t="str">
        <f t="shared" si="215"/>
        <v/>
      </c>
      <c r="CA65" s="39" t="str">
        <f t="shared" si="216"/>
        <v/>
      </c>
      <c r="CB65" s="39" t="str">
        <f t="shared" si="217"/>
        <v/>
      </c>
      <c r="CC65" s="39" t="str">
        <f t="shared" si="218"/>
        <v/>
      </c>
      <c r="CD65" s="39" t="str">
        <f t="shared" si="219"/>
        <v/>
      </c>
      <c r="CE65" s="39" t="str">
        <f t="shared" si="220"/>
        <v/>
      </c>
      <c r="CF65" s="39" t="str">
        <f t="shared" si="221"/>
        <v/>
      </c>
      <c r="CG65" s="39" t="str">
        <f t="shared" si="222"/>
        <v/>
      </c>
      <c r="CH65" s="39" t="str">
        <f t="shared" si="223"/>
        <v/>
      </c>
      <c r="CI65" s="39" t="str">
        <f t="shared" si="224"/>
        <v/>
      </c>
      <c r="CJ65" s="39" t="str">
        <f t="shared" si="225"/>
        <v/>
      </c>
      <c r="CK65" s="39" t="str">
        <f t="shared" si="226"/>
        <v/>
      </c>
      <c r="CL65" s="39" t="str">
        <f t="shared" si="227"/>
        <v/>
      </c>
      <c r="CM65" s="37" t="str">
        <f>IF(CP65="","",(VLOOKUP(CP65,Dane!$A$2:$B$10,2)+2*CN65+CO65)*CM$6)</f>
        <v/>
      </c>
      <c r="CN65" s="10"/>
      <c r="CO65" s="10"/>
      <c r="CP65" s="10"/>
      <c r="CQ65" s="37" t="str">
        <f>IF(CT65="","",(VLOOKUP(CT65,Dane!$A$2:$B$10,2)+2*CR65+CS65)*CQ$6)</f>
        <v/>
      </c>
      <c r="CR65" s="10"/>
      <c r="CS65" s="10"/>
      <c r="CT65" s="10"/>
      <c r="CU65" s="37" t="str">
        <f>IF(CX65="","",(VLOOKUP(CX65,Dane!$A$2:$B$10,2)+2*CV65+CW65)*CU$6)</f>
        <v/>
      </c>
      <c r="CV65" s="10"/>
      <c r="CW65" s="10"/>
      <c r="CX65" s="10"/>
      <c r="CY65" s="37" t="str">
        <f>IF(DB65="","",(VLOOKUP(DB65,Dane!$A$2:$B$10,2)+2*CZ65+DA65)*CY$6)</f>
        <v/>
      </c>
      <c r="CZ65" s="10"/>
      <c r="DA65" s="10"/>
      <c r="DB65" s="10"/>
      <c r="DC65" s="37" t="str">
        <f>IF(DF65="","",(VLOOKUP(DF65,Dane!$A$2:$B$10,2)+2*DD65+DE65)*DC$6)</f>
        <v/>
      </c>
      <c r="DD65" s="10"/>
      <c r="DE65" s="10"/>
      <c r="DF65" s="10"/>
      <c r="DG65" s="37" t="str">
        <f>IF(DJ65="","",(VLOOKUP(DJ65,Dane!$A$2:$B$10,2)+2*DH65+DI65)*DG$6)</f>
        <v/>
      </c>
      <c r="DH65" s="10"/>
      <c r="DI65" s="10"/>
      <c r="DJ65" s="10"/>
      <c r="DK65" s="37" t="str">
        <f>IF(DN65="","",(VLOOKUP(DN65,Dane!$A$2:$B$10,2)+2*DL65+DM65)*DK$6)</f>
        <v/>
      </c>
      <c r="DL65" s="10"/>
      <c r="DM65" s="10"/>
      <c r="DN65" s="10"/>
      <c r="DO65" s="37" t="str">
        <f>IF(DR65="","",(VLOOKUP(DR65,Dane!$A$2:$B$10,2)+2*DP65+DQ65)*DO$6)</f>
        <v/>
      </c>
      <c r="DP65" s="10"/>
      <c r="DQ65" s="10"/>
      <c r="DR65" s="10"/>
      <c r="DS65" s="37" t="str">
        <f>IF(DV65="","",(VLOOKUP(DV65,Dane!$A$2:$B$10,2)+2*DT65+DU65)*DS$6)</f>
        <v/>
      </c>
      <c r="DT65" s="10"/>
      <c r="DU65" s="10"/>
      <c r="DV65" s="10"/>
      <c r="DW65" s="37" t="str">
        <f>IF(DZ65="","",(VLOOKUP(DZ65,Dane!$A$2:$B$10,2)+2*DX65+DY65)*DW$6)</f>
        <v/>
      </c>
      <c r="DX65" s="10"/>
      <c r="DY65" s="10"/>
      <c r="DZ65" s="10"/>
      <c r="EA65" s="37" t="str">
        <f>IF(ED65="","",(VLOOKUP(ED65,Dane!$A$2:$B$10,2)+2*EB65+EC65)*EA$6)</f>
        <v/>
      </c>
      <c r="EB65" s="10"/>
      <c r="EC65" s="10"/>
      <c r="ED65" s="10"/>
      <c r="EE65" s="37" t="str">
        <f>IF(EH65="","",(VLOOKUP(EH65,Dane!$A$2:$B$10,2)+2*EF65+EG65)*EE$6)</f>
        <v/>
      </c>
      <c r="EF65" s="10"/>
      <c r="EG65" s="10"/>
      <c r="EH65" s="10"/>
      <c r="EI65" s="37" t="str">
        <f>IF(EL65="","",(VLOOKUP(EL65,Dane!$A$2:$B$10,2)+2*EJ65+EK65)*EI$6)</f>
        <v/>
      </c>
      <c r="EJ65" s="10"/>
      <c r="EK65" s="10"/>
      <c r="EL65" s="10"/>
      <c r="EM65" s="37" t="str">
        <f>IF(EP65="","",(VLOOKUP(EP65,Dane!$A$2:$B$10,2)+2*EN65+EO65)*EM$6)</f>
        <v/>
      </c>
      <c r="EN65" s="10"/>
      <c r="EO65" s="10"/>
      <c r="EP65" s="10"/>
      <c r="EQ65" s="37" t="str">
        <f>IF(ET65="","",(VLOOKUP(ET65,Dane!$A$2:$B$10,2)+2*ER65+ES65)*EQ$6)</f>
        <v/>
      </c>
      <c r="ER65" s="10"/>
      <c r="ES65" s="10"/>
      <c r="ET65" s="10"/>
      <c r="EU65" s="37" t="str">
        <f>IF(EX65="","",(VLOOKUP(EX65,Dane!$A$2:$B$10,2)+2*EV65+EW65)*EU$6)</f>
        <v/>
      </c>
      <c r="EV65" s="10"/>
      <c r="EW65" s="10"/>
      <c r="EX65" s="10"/>
      <c r="EY65" s="37" t="str">
        <f>IF(FB65="","",(VLOOKUP(FB65,Dane!$A$2:$B$10,2)+2*EZ65+FA65)*EY$6)</f>
        <v/>
      </c>
      <c r="EZ65" s="10"/>
      <c r="FA65" s="10"/>
      <c r="FB65" s="10"/>
      <c r="FC65" s="37" t="str">
        <f>IF(FF65="","",(VLOOKUP(FF65,Dane!$A$2:$B$10,2)+2*FD65+FE65)*FC$6)</f>
        <v/>
      </c>
      <c r="FD65" s="10"/>
      <c r="FE65" s="10"/>
      <c r="FF65" s="10"/>
      <c r="FG65" s="37" t="str">
        <f>IF(FJ65="","",(VLOOKUP(FJ65,Dane!$A$2:$B$10,2)+2*FH65+FI65)*FG$6)</f>
        <v/>
      </c>
      <c r="FH65" s="10"/>
      <c r="FI65" s="10"/>
      <c r="FJ65" s="10"/>
      <c r="FK65" s="37" t="str">
        <f>IF(FN65="","",(VLOOKUP(FN65,Dane!$A$2:$B$10,2)+2*FL65+FM65)*FK$6)</f>
        <v/>
      </c>
      <c r="FL65" s="10"/>
      <c r="FM65" s="10"/>
      <c r="FN65" s="10"/>
      <c r="FO65" s="37">
        <f>IF(FR65="","",(VLOOKUP(FR65,Dane!$A$2:$B$10,2)+2*FP65+FQ65)*FO$6)</f>
        <v>57</v>
      </c>
      <c r="FP65" s="11">
        <v>5</v>
      </c>
      <c r="FQ65" s="11">
        <v>0</v>
      </c>
      <c r="FR65" s="11">
        <v>1</v>
      </c>
      <c r="FS65" s="37" t="str">
        <f>IF(FV65="","",(VLOOKUP(FV65,Dane!$A$2:$B$10,2)+2*FT65+FU65)*FS$6)</f>
        <v/>
      </c>
      <c r="FT65" s="10"/>
      <c r="FU65" s="10"/>
      <c r="FV65" s="10"/>
      <c r="FW65" s="37" t="str">
        <f>IF(FZ65="","",(VLOOKUP(FZ65,Dane!$A$2:$B$10,2)+2*FX65+FY65)*FW$6)</f>
        <v/>
      </c>
      <c r="FX65" s="10"/>
      <c r="FY65" s="10"/>
      <c r="FZ65" s="10"/>
      <c r="GA65" s="37" t="str">
        <f>IF(GD65="","",(VLOOKUP(GD65,Dane!$A$2:$B$10,2)+2*GB65+GC65)*GA$6)</f>
        <v/>
      </c>
      <c r="GB65" s="10"/>
      <c r="GC65" s="10"/>
      <c r="GD65" s="10"/>
      <c r="GE65" s="37" t="str">
        <f>IF(GH65="","",(VLOOKUP(GH65,Dane!$A$2:$B$10,2)+2*GF65+GG65)*GE$6)</f>
        <v/>
      </c>
      <c r="GF65" s="10"/>
      <c r="GG65" s="10"/>
      <c r="GH65" s="10"/>
      <c r="GI65" s="37" t="str">
        <f>IF(GL65="","",(VLOOKUP(GL65,Dane!$A$2:$B$10,2)+2*GJ65+GK65)*GI$6)</f>
        <v/>
      </c>
      <c r="GJ65" s="10"/>
      <c r="GK65" s="10"/>
      <c r="GL65" s="10"/>
      <c r="GM65" s="37" t="str">
        <f>IF(GP65="","",(VLOOKUP(GP65,Dane!$A$2:$B$10,2)+2*GN65+GO65)*GM$6)</f>
        <v/>
      </c>
      <c r="GN65" s="10"/>
      <c r="GO65" s="10"/>
      <c r="GP65" s="10"/>
      <c r="GQ65" s="37" t="str">
        <f>IF(GT65="","",(VLOOKUP(GT65,Dane!$A$2:$B$10,2)+2*GR65+GS65)*GQ$6)</f>
        <v/>
      </c>
      <c r="GR65" s="10"/>
      <c r="GS65" s="10"/>
      <c r="GT65" s="10"/>
      <c r="GU65" s="37" t="str">
        <f>IF(GX65="","",(VLOOKUP(GX65,Dane!$A$2:$B$10,2)+2*GV65+GW65)*GU$6)</f>
        <v/>
      </c>
      <c r="GV65" s="10"/>
      <c r="GW65" s="10"/>
      <c r="GX65" s="10"/>
      <c r="GY65" s="37" t="str">
        <f>IF(HB65="","",(VLOOKUP(HB65,Dane!$A$2:$B$10,2)+2*GZ65+HA65)*GY$6)</f>
        <v/>
      </c>
      <c r="GZ65" s="10"/>
      <c r="HA65" s="10"/>
      <c r="HB65" s="10"/>
      <c r="HC65" s="37" t="str">
        <f>IF(HF65="","",(VLOOKUP(HF65,Dane!$A$2:$B$10,2)+2*HD65+HE65)*HC$6)</f>
        <v/>
      </c>
      <c r="HD65" s="10"/>
      <c r="HE65" s="10"/>
      <c r="HF65" s="10"/>
      <c r="HG65" s="37" t="str">
        <f>IF(HJ65="","",(VLOOKUP(HJ65,Dane!$A$2:$B$10,2)+2*HH65+HI65)*HG$6)</f>
        <v/>
      </c>
      <c r="HH65" s="10"/>
      <c r="HI65" s="10"/>
      <c r="HJ65" s="10"/>
      <c r="HK65" s="37" t="str">
        <f>IF(HN65="","",(VLOOKUP(HN65,Dane!$A$2:$B$10,2)+2*HL65+HM65)*HK$6)</f>
        <v/>
      </c>
      <c r="HL65" s="10"/>
      <c r="HM65" s="10"/>
      <c r="HN65" s="10"/>
      <c r="HO65" s="37" t="str">
        <f>IF(HR65="","",(VLOOKUP(HR65,Dane!$A$2:$B$10,2)+2*HP65+HQ65)*HO$6)</f>
        <v/>
      </c>
      <c r="HP65" s="10"/>
      <c r="HQ65" s="10"/>
      <c r="HR65" s="10"/>
      <c r="HS65" s="37" t="str">
        <f>IF(HV65="","",(VLOOKUP(HV65,Dane!$A$2:$B$10,2)+2*HT65+HU65)*HS$6)</f>
        <v/>
      </c>
      <c r="HT65" s="10"/>
      <c r="HU65" s="10"/>
      <c r="HV65" s="10"/>
      <c r="HW65" s="37" t="str">
        <f>IF(HZ65="","",(VLOOKUP(HZ65,Dane!$A$2:$B$10,2)+2*HX65+HY65)*HW$6)</f>
        <v/>
      </c>
      <c r="HX65" s="10"/>
      <c r="HY65" s="10"/>
      <c r="HZ65" s="10"/>
      <c r="IA65" s="37" t="str">
        <f>IF(ID65="","",(VLOOKUP(ID65,Dane!$A$2:$B$10,2)+2*IB65+IC65)*IA$6)</f>
        <v/>
      </c>
      <c r="IB65" s="10"/>
      <c r="IC65" s="10"/>
      <c r="ID65" s="10"/>
      <c r="IE65" s="37" t="str">
        <f>IF(IH65="","",(VLOOKUP(IH65,Dane!$A$2:$B$10,2)+2*IF65+IG65)*IE$6)</f>
        <v/>
      </c>
      <c r="IF65" s="10"/>
      <c r="IG65" s="10"/>
      <c r="IH65" s="10"/>
      <c r="II65" s="37" t="str">
        <f>IF(IL65="","",(VLOOKUP(IL65,Dane!$A$2:$B$10,2)+2*IJ65+IK65)*II$6)</f>
        <v/>
      </c>
      <c r="IJ65" s="10"/>
      <c r="IK65" s="10"/>
      <c r="IL65" s="10"/>
      <c r="IM65" s="37" t="str">
        <f>IF(IP65="","",(VLOOKUP(IP65,Dane!$A$2:$B$10,2)+2*IN65+IO65)*IM$6)</f>
        <v/>
      </c>
      <c r="IN65" s="10"/>
      <c r="IO65" s="10"/>
      <c r="IP65" s="10"/>
      <c r="IQ65" s="37" t="str">
        <f>IF(IT65="","",(VLOOKUP(IT65,Dane!$A$2:$B$10,2)+2*IR65+IS65)*IQ$6)</f>
        <v/>
      </c>
      <c r="IR65" s="10"/>
      <c r="IS65" s="10"/>
      <c r="IT65" s="10"/>
      <c r="IU65" s="37" t="str">
        <f>IF(IX65="","",(VLOOKUP(IX65,Dane!$A$2:$B$10,2)+2*IV65+IW65)*IU$6)</f>
        <v/>
      </c>
      <c r="IV65" s="10"/>
      <c r="IW65" s="10"/>
      <c r="IX65" s="10"/>
      <c r="IY65" s="37" t="str">
        <f>IF(JB65="","",(VLOOKUP(JB65,Dane!$A$2:$B$10,2)+2*IZ65+JA65)*IY$6)</f>
        <v/>
      </c>
      <c r="IZ65" s="10"/>
      <c r="JA65" s="10"/>
      <c r="JB65" s="10"/>
      <c r="JC65" s="37" t="str">
        <f>IF(JF65="","",(VLOOKUP(JF65,Dane!$A$2:$B$10,2)+2*JD65+JE65)*JC$6)</f>
        <v/>
      </c>
      <c r="JD65" s="10"/>
      <c r="JE65" s="10"/>
      <c r="JF65" s="10"/>
      <c r="JG65" s="37" t="str">
        <f>IF(JJ65="","",(VLOOKUP(JJ65,Dane!$A$2:$B$10,2)+2*JH65+JI65)*JG$6)</f>
        <v/>
      </c>
      <c r="JH65" s="10"/>
      <c r="JI65" s="10"/>
      <c r="JJ65" s="10"/>
      <c r="JK65" s="37" t="str">
        <f>IF(JN65="","",(VLOOKUP(JN65,Dane!$A$2:$B$10,2)+2*JL65+JM65)*JK$6)</f>
        <v/>
      </c>
      <c r="JL65" s="10"/>
      <c r="JM65" s="10"/>
      <c r="JN65" s="10"/>
      <c r="JO65" s="37" t="str">
        <f>IF(JR65="","",(VLOOKUP(JR65,Dane!$A$2:$B$10,2)+2*JP65+JQ65)*JO$6)</f>
        <v/>
      </c>
      <c r="JP65" s="10"/>
      <c r="JQ65" s="10"/>
      <c r="JR65" s="10"/>
      <c r="JS65" s="37" t="str">
        <f>IF(JV65="","",(VLOOKUP(JV65,Dane!$A$2:$B$10,2)+2*JT65+JU65)*JS$6)</f>
        <v/>
      </c>
      <c r="JT65" s="10"/>
      <c r="JU65" s="10"/>
      <c r="JV65" s="10"/>
      <c r="JW65" s="37" t="str">
        <f>IF(JZ65="","",(VLOOKUP(JZ65,Dane!$A$2:$B$10,2)+2*JX65+JY65)*JW$6)</f>
        <v/>
      </c>
      <c r="JX65" s="10"/>
      <c r="JY65" s="10"/>
      <c r="JZ65" s="10"/>
      <c r="KA65" s="37" t="str">
        <f>IF(KD65="","",(VLOOKUP(KD65,Dane!$A$2:$B$10,2)+2*KB65+KC65)*KA$6)</f>
        <v/>
      </c>
      <c r="KB65" s="10"/>
      <c r="KC65" s="10"/>
      <c r="KD65" s="10"/>
      <c r="KE65" s="37" t="str">
        <f>IF(KH65="","",(VLOOKUP(KH65,Dane!$A$2:$B$10,2)+2*KF65+KG65)*KE$6)</f>
        <v/>
      </c>
      <c r="KF65" s="10"/>
      <c r="KG65" s="10"/>
      <c r="KH65" s="10"/>
      <c r="KI65" s="37" t="str">
        <f>IF(KL65="","",(VLOOKUP(KL65,Dane!$A$2:$B$10,2)+2*KJ65+KK65)*KI$6)</f>
        <v/>
      </c>
      <c r="KJ65" s="10"/>
      <c r="KK65" s="10"/>
      <c r="KL65" s="10"/>
      <c r="KM65" s="37" t="str">
        <f>IF(KP65="","",(VLOOKUP(KP65,Dane!$A$2:$B$10,2)+2*KN65+KO65)*KM$6)</f>
        <v/>
      </c>
      <c r="KN65" s="10"/>
      <c r="KO65" s="10"/>
      <c r="KP65" s="10"/>
      <c r="KQ65" s="37" t="str">
        <f>IF(KT65="","",(VLOOKUP(KT65,Dane!$A$2:$B$10,2)+2*KR65+KS65)*KQ$6)</f>
        <v/>
      </c>
      <c r="KR65" s="10"/>
      <c r="KS65" s="10"/>
      <c r="KT65" s="10"/>
      <c r="KU65" s="37" t="str">
        <f>IF(KX65="","",(VLOOKUP(KX65,Dane!$A$2:$B$10,2)+2*KV65+KW65)*KU$6)</f>
        <v/>
      </c>
      <c r="KV65" s="10"/>
      <c r="KW65" s="10"/>
      <c r="KX65" s="10"/>
      <c r="KY65" s="37" t="str">
        <f>IF(LB65="","",(VLOOKUP(LB65,Dane!$A$2:$B$10,2)+2*KZ65+LA65)*KY$6)</f>
        <v/>
      </c>
      <c r="KZ65" s="10"/>
      <c r="LA65" s="10"/>
      <c r="LB65" s="10"/>
      <c r="LC65" s="37" t="str">
        <f>IF(LF65="","",(VLOOKUP(LF65,Dane!$A$2:$B$10,2)+2*LD65+LE65)*LC$6)</f>
        <v/>
      </c>
      <c r="LD65" s="10"/>
      <c r="LE65" s="10"/>
      <c r="LF65" s="10"/>
      <c r="LG65" s="37" t="str">
        <f>IF(LJ65="","",(VLOOKUP(LJ65,Dane!$A$2:$B$10,2)+2*LH65+LI65)*LG$6)</f>
        <v/>
      </c>
      <c r="LH65" s="10"/>
      <c r="LI65" s="10"/>
      <c r="LJ65" s="10"/>
      <c r="LK65" s="37" t="str">
        <f>IF(LN65="","",(VLOOKUP(LN65,Dane!$A$2:$B$10,2)+2*LL65+LM65)*LK$6)</f>
        <v/>
      </c>
      <c r="LL65" s="10"/>
      <c r="LM65" s="10"/>
      <c r="LN65" s="10"/>
      <c r="LO65" s="37" t="str">
        <f>IF(LR65="","",(VLOOKUP(LR65,Dane!$A$2:$B$10,2)+2*LP65+LQ65)*LO$6)</f>
        <v/>
      </c>
      <c r="LP65" s="10"/>
      <c r="LQ65" s="10"/>
      <c r="LR65" s="10"/>
      <c r="LS65" s="37" t="str">
        <f>IF(LV65="","",(VLOOKUP(LV65,Dane!$A$2:$B$10,2)+2*LT65+LU65)*LS$6)</f>
        <v/>
      </c>
      <c r="LT65" s="10"/>
      <c r="LU65" s="10"/>
      <c r="LV65" s="10"/>
      <c r="LW65" s="37" t="str">
        <f>IF(LZ65="","",(VLOOKUP(LZ65,Dane!$A$2:$B$10,2)+2*LX65+LY65)*LW$6)</f>
        <v/>
      </c>
      <c r="LX65" s="10"/>
      <c r="LY65" s="10"/>
      <c r="LZ65" s="10"/>
      <c r="MA65" s="37" t="str">
        <f>IF(MD65="","",(VLOOKUP(MD65,Dane!$A$2:$B$10,2)+2*MB65+MC65)*MA$6)</f>
        <v/>
      </c>
      <c r="MB65" s="10"/>
      <c r="MC65" s="10"/>
      <c r="MD65" s="10"/>
      <c r="ME65" s="37" t="str">
        <f>IF(MH65="","",(VLOOKUP(MH65,Dane!$A$2:$B$10,2)+2*MF65+MG65)*ME$6)</f>
        <v/>
      </c>
      <c r="MF65" s="10"/>
      <c r="MG65" s="10"/>
      <c r="MH65" s="10"/>
      <c r="MI65" s="37" t="str">
        <f>IF(ML65="","",(VLOOKUP(ML65,Dane!$A$2:$B$10,2)+2*MJ65+MK65)*MI$6)</f>
        <v/>
      </c>
      <c r="MJ65" s="10"/>
      <c r="MK65" s="10"/>
      <c r="ML65" s="10"/>
      <c r="MM65" s="37" t="str">
        <f>IF(MP65="","",(VLOOKUP(MP65,Dane!$A$2:$B$10,2)+2*MN65+MO65)*MM$6)</f>
        <v/>
      </c>
      <c r="MN65" s="10"/>
      <c r="MO65" s="10"/>
      <c r="MP65" s="10"/>
      <c r="MQ65" s="37" t="str">
        <f>IF(MT65="","",(VLOOKUP(MT65,Dane!$A$2:$B$10,2)+2*MR65+MS65)*MQ$6)</f>
        <v/>
      </c>
      <c r="MR65" s="10"/>
      <c r="MS65" s="10"/>
      <c r="MT65" s="10"/>
      <c r="MU65" s="37" t="str">
        <f>IF(MX65="","",(VLOOKUP(MX65,Dane!$A$2:$B$10,2)+2*MV65+MW65)*MU$6)</f>
        <v/>
      </c>
      <c r="MV65" s="10"/>
      <c r="MW65" s="10"/>
      <c r="MX65" s="10"/>
      <c r="MY65" s="37" t="str">
        <f>IF(NB65="","",(VLOOKUP(NB65,Dane!$A$2:$B$10,2)+2*MZ65+NA65)*MY$6)</f>
        <v/>
      </c>
      <c r="MZ65" s="10"/>
      <c r="NA65" s="10"/>
      <c r="NB65" s="10"/>
      <c r="NC65" s="37" t="str">
        <f>IF(NF65="","",(VLOOKUP(NF65,Dane!$A$2:$B$10,2)+2*ND65+NE65)*NC$6)</f>
        <v/>
      </c>
      <c r="ND65" s="10"/>
      <c r="NE65" s="10"/>
      <c r="NF65" s="10"/>
      <c r="NG65" s="37" t="str">
        <f>IF(NJ65="","",(VLOOKUP(NJ65,Dane!$A$2:$B$10,2)+2*NH65+NI65)*NG$6)</f>
        <v/>
      </c>
      <c r="NH65" s="10"/>
      <c r="NI65" s="10"/>
      <c r="NJ65" s="10"/>
      <c r="NK65" s="37" t="str">
        <f>IF(NN65="","",(VLOOKUP(NN65,Dane!$A$2:$B$10,2)+2*NL65+NM65)*NK$6)</f>
        <v/>
      </c>
      <c r="NL65" s="10"/>
      <c r="NM65" s="10"/>
      <c r="NN65" s="10"/>
      <c r="NO65" s="37" t="str">
        <f>IF(NR65="","",(VLOOKUP(NR65,Dane!$A$2:$B$10,2)+2*NP65+NQ65)*NO$6)</f>
        <v/>
      </c>
      <c r="NP65" s="10"/>
      <c r="NQ65" s="10"/>
      <c r="NR65" s="10"/>
      <c r="NS65" s="37" t="str">
        <f>IF(NV65="","",(VLOOKUP(NV65,Dane!$A$2:$B$10,2)+2*NT65+NU65)*NS$6)</f>
        <v/>
      </c>
      <c r="NT65" s="10"/>
      <c r="NU65" s="10"/>
      <c r="NV65" s="13"/>
    </row>
    <row r="66" spans="1:386" x14ac:dyDescent="0.25">
      <c r="A66" s="6">
        <v>60</v>
      </c>
      <c r="B66" s="7" t="s">
        <v>275</v>
      </c>
      <c r="C66" s="8">
        <v>2007</v>
      </c>
      <c r="D66" s="54" t="str">
        <f>VLOOKUP(C66,Dane!$A$17:$B$34,2)</f>
        <v>funny młodszy</v>
      </c>
      <c r="E66" s="43" t="s">
        <v>276</v>
      </c>
      <c r="F66" s="49">
        <f t="shared" si="153"/>
        <v>54.5</v>
      </c>
      <c r="G66" s="47">
        <f t="shared" si="229"/>
        <v>37.5</v>
      </c>
      <c r="H66" s="47">
        <f t="shared" si="229"/>
        <v>17</v>
      </c>
      <c r="I66" s="47" t="str">
        <f t="shared" si="229"/>
        <v/>
      </c>
      <c r="J66" s="47" t="str">
        <f t="shared" si="229"/>
        <v/>
      </c>
      <c r="K66" s="47" t="str">
        <f t="shared" si="229"/>
        <v/>
      </c>
      <c r="L66" s="47" t="str">
        <f t="shared" si="229"/>
        <v/>
      </c>
      <c r="M66" s="47" t="str">
        <f t="shared" si="229"/>
        <v/>
      </c>
      <c r="N66" s="47" t="str">
        <f t="shared" si="229"/>
        <v/>
      </c>
      <c r="O66" s="47" t="str">
        <f t="shared" si="229"/>
        <v/>
      </c>
      <c r="P66" s="47" t="str">
        <f t="shared" si="229"/>
        <v/>
      </c>
      <c r="Q66" s="45" t="str">
        <f t="shared" si="154"/>
        <v/>
      </c>
      <c r="R66" s="39" t="str">
        <f t="shared" si="155"/>
        <v/>
      </c>
      <c r="S66" s="39" t="str">
        <f t="shared" si="156"/>
        <v/>
      </c>
      <c r="T66" s="39" t="str">
        <f t="shared" si="157"/>
        <v/>
      </c>
      <c r="U66" s="39" t="str">
        <f t="shared" si="158"/>
        <v/>
      </c>
      <c r="V66" s="39" t="str">
        <f t="shared" si="159"/>
        <v/>
      </c>
      <c r="W66" s="39" t="str">
        <f t="shared" si="160"/>
        <v/>
      </c>
      <c r="X66" s="39" t="str">
        <f t="shared" si="161"/>
        <v/>
      </c>
      <c r="Y66" s="39" t="str">
        <f t="shared" si="162"/>
        <v/>
      </c>
      <c r="Z66" s="39" t="str">
        <f t="shared" si="163"/>
        <v/>
      </c>
      <c r="AA66" s="39" t="str">
        <f t="shared" si="164"/>
        <v/>
      </c>
      <c r="AB66" s="39" t="str">
        <f t="shared" si="165"/>
        <v/>
      </c>
      <c r="AC66" s="39" t="str">
        <f t="shared" si="166"/>
        <v/>
      </c>
      <c r="AD66" s="39" t="str">
        <f t="shared" si="167"/>
        <v/>
      </c>
      <c r="AE66" s="39" t="str">
        <f t="shared" si="168"/>
        <v/>
      </c>
      <c r="AF66" s="39" t="str">
        <f t="shared" si="169"/>
        <v/>
      </c>
      <c r="AG66" s="39" t="str">
        <f t="shared" si="170"/>
        <v/>
      </c>
      <c r="AH66" s="39" t="str">
        <f t="shared" si="171"/>
        <v/>
      </c>
      <c r="AI66" s="39" t="str">
        <f t="shared" si="172"/>
        <v/>
      </c>
      <c r="AJ66" s="39" t="str">
        <f t="shared" si="173"/>
        <v/>
      </c>
      <c r="AK66" s="39" t="str">
        <f t="shared" si="174"/>
        <v/>
      </c>
      <c r="AL66" s="39" t="str">
        <f t="shared" si="175"/>
        <v/>
      </c>
      <c r="AM66" s="39" t="str">
        <f t="shared" si="176"/>
        <v/>
      </c>
      <c r="AN66" s="39" t="str">
        <f t="shared" si="177"/>
        <v/>
      </c>
      <c r="AO66" s="39" t="str">
        <f t="shared" si="178"/>
        <v/>
      </c>
      <c r="AP66" s="39" t="str">
        <f t="shared" si="179"/>
        <v/>
      </c>
      <c r="AQ66" s="39" t="str">
        <f t="shared" si="180"/>
        <v/>
      </c>
      <c r="AR66" s="39" t="str">
        <f t="shared" si="181"/>
        <v/>
      </c>
      <c r="AS66" s="39" t="str">
        <f t="shared" si="182"/>
        <v/>
      </c>
      <c r="AT66" s="39" t="str">
        <f t="shared" si="183"/>
        <v/>
      </c>
      <c r="AU66" s="39" t="str">
        <f t="shared" si="184"/>
        <v/>
      </c>
      <c r="AV66" s="39" t="str">
        <f t="shared" si="185"/>
        <v/>
      </c>
      <c r="AW66" s="39" t="str">
        <f t="shared" si="186"/>
        <v/>
      </c>
      <c r="AX66" s="39" t="str">
        <f t="shared" si="187"/>
        <v/>
      </c>
      <c r="AY66" s="39" t="str">
        <f t="shared" si="188"/>
        <v/>
      </c>
      <c r="AZ66" s="39" t="str">
        <f t="shared" si="189"/>
        <v/>
      </c>
      <c r="BA66" s="39" t="str">
        <f t="shared" si="190"/>
        <v/>
      </c>
      <c r="BB66" s="39" t="str">
        <f t="shared" si="191"/>
        <v/>
      </c>
      <c r="BC66" s="39" t="str">
        <f t="shared" si="192"/>
        <v/>
      </c>
      <c r="BD66" s="39" t="str">
        <f t="shared" si="193"/>
        <v/>
      </c>
      <c r="BE66" s="39" t="str">
        <f t="shared" si="194"/>
        <v/>
      </c>
      <c r="BF66" s="39" t="str">
        <f t="shared" si="195"/>
        <v/>
      </c>
      <c r="BG66" s="39" t="str">
        <f t="shared" si="196"/>
        <v/>
      </c>
      <c r="BH66" s="39" t="str">
        <f t="shared" si="197"/>
        <v/>
      </c>
      <c r="BI66" s="39" t="str">
        <f t="shared" si="198"/>
        <v/>
      </c>
      <c r="BJ66" s="39" t="str">
        <f t="shared" si="199"/>
        <v/>
      </c>
      <c r="BK66" s="39" t="str">
        <f t="shared" si="200"/>
        <v/>
      </c>
      <c r="BL66" s="39" t="str">
        <f t="shared" si="201"/>
        <v/>
      </c>
      <c r="BM66" s="39" t="str">
        <f t="shared" si="202"/>
        <v/>
      </c>
      <c r="BN66" s="39" t="str">
        <f t="shared" si="203"/>
        <v/>
      </c>
      <c r="BO66" s="39" t="str">
        <f t="shared" si="204"/>
        <v/>
      </c>
      <c r="BP66" s="39">
        <f t="shared" si="205"/>
        <v>17</v>
      </c>
      <c r="BQ66" s="39" t="str">
        <f t="shared" si="206"/>
        <v/>
      </c>
      <c r="BR66" s="39" t="str">
        <f t="shared" si="207"/>
        <v/>
      </c>
      <c r="BS66" s="39" t="str">
        <f t="shared" si="208"/>
        <v/>
      </c>
      <c r="BT66" s="39" t="str">
        <f t="shared" si="209"/>
        <v/>
      </c>
      <c r="BU66" s="39" t="str">
        <f t="shared" si="210"/>
        <v/>
      </c>
      <c r="BV66" s="39" t="str">
        <f t="shared" si="211"/>
        <v/>
      </c>
      <c r="BW66" s="39" t="str">
        <f t="shared" si="212"/>
        <v/>
      </c>
      <c r="BX66" s="39" t="str">
        <f t="shared" si="213"/>
        <v/>
      </c>
      <c r="BY66" s="39" t="str">
        <f t="shared" si="214"/>
        <v/>
      </c>
      <c r="BZ66" s="39" t="str">
        <f t="shared" si="215"/>
        <v/>
      </c>
      <c r="CA66" s="39" t="str">
        <f t="shared" si="216"/>
        <v/>
      </c>
      <c r="CB66" s="39" t="str">
        <f t="shared" si="217"/>
        <v/>
      </c>
      <c r="CC66" s="39" t="str">
        <f t="shared" si="218"/>
        <v/>
      </c>
      <c r="CD66" s="39" t="str">
        <f t="shared" si="219"/>
        <v/>
      </c>
      <c r="CE66" s="39" t="str">
        <f t="shared" si="220"/>
        <v/>
      </c>
      <c r="CF66" s="39" t="str">
        <f t="shared" si="221"/>
        <v/>
      </c>
      <c r="CG66" s="39">
        <f t="shared" si="222"/>
        <v>37.5</v>
      </c>
      <c r="CH66" s="39" t="str">
        <f t="shared" si="223"/>
        <v/>
      </c>
      <c r="CI66" s="39" t="str">
        <f t="shared" si="224"/>
        <v/>
      </c>
      <c r="CJ66" s="39" t="str">
        <f t="shared" si="225"/>
        <v/>
      </c>
      <c r="CK66" s="39" t="str">
        <f t="shared" si="226"/>
        <v/>
      </c>
      <c r="CL66" s="39" t="str">
        <f t="shared" si="227"/>
        <v/>
      </c>
      <c r="CM66" s="37" t="str">
        <f>IF(CP66="","",(VLOOKUP(CP66,Dane!$A$2:$B$10,2)+2*CN66+CO66)*CM$6)</f>
        <v/>
      </c>
      <c r="CN66" s="10"/>
      <c r="CO66" s="10"/>
      <c r="CP66" s="10"/>
      <c r="CQ66" s="37" t="str">
        <f>IF(CT66="","",(VLOOKUP(CT66,Dane!$A$2:$B$10,2)+2*CR66+CS66)*CQ$6)</f>
        <v/>
      </c>
      <c r="CR66" s="10"/>
      <c r="CS66" s="10"/>
      <c r="CT66" s="10"/>
      <c r="CU66" s="37" t="str">
        <f>IF(CX66="","",(VLOOKUP(CX66,Dane!$A$2:$B$10,2)+2*CV66+CW66)*CU$6)</f>
        <v/>
      </c>
      <c r="CV66" s="10"/>
      <c r="CW66" s="10"/>
      <c r="CX66" s="10"/>
      <c r="CY66" s="37" t="str">
        <f>IF(DB66="","",(VLOOKUP(DB66,Dane!$A$2:$B$10,2)+2*CZ66+DA66)*CY$6)</f>
        <v/>
      </c>
      <c r="CZ66" s="10"/>
      <c r="DA66" s="10"/>
      <c r="DB66" s="10"/>
      <c r="DC66" s="37" t="str">
        <f>IF(DF66="","",(VLOOKUP(DF66,Dane!$A$2:$B$10,2)+2*DD66+DE66)*DC$6)</f>
        <v/>
      </c>
      <c r="DD66" s="10"/>
      <c r="DE66" s="10"/>
      <c r="DF66" s="10"/>
      <c r="DG66" s="37" t="str">
        <f>IF(DJ66="","",(VLOOKUP(DJ66,Dane!$A$2:$B$10,2)+2*DH66+DI66)*DG$6)</f>
        <v/>
      </c>
      <c r="DH66" s="10"/>
      <c r="DI66" s="10"/>
      <c r="DJ66" s="10"/>
      <c r="DK66" s="37" t="str">
        <f>IF(DN66="","",(VLOOKUP(DN66,Dane!$A$2:$B$10,2)+2*DL66+DM66)*DK$6)</f>
        <v/>
      </c>
      <c r="DL66" s="10"/>
      <c r="DM66" s="10"/>
      <c r="DN66" s="10"/>
      <c r="DO66" s="37" t="str">
        <f>IF(DR66="","",(VLOOKUP(DR66,Dane!$A$2:$B$10,2)+2*DP66+DQ66)*DO$6)</f>
        <v/>
      </c>
      <c r="DP66" s="10"/>
      <c r="DQ66" s="10"/>
      <c r="DR66" s="10"/>
      <c r="DS66" s="37" t="str">
        <f>IF(DV66="","",(VLOOKUP(DV66,Dane!$A$2:$B$10,2)+2*DT66+DU66)*DS$6)</f>
        <v/>
      </c>
      <c r="DT66" s="10"/>
      <c r="DU66" s="10"/>
      <c r="DV66" s="10"/>
      <c r="DW66" s="37" t="str">
        <f>IF(DZ66="","",(VLOOKUP(DZ66,Dane!$A$2:$B$10,2)+2*DX66+DY66)*DW$6)</f>
        <v/>
      </c>
      <c r="DX66" s="10"/>
      <c r="DY66" s="10"/>
      <c r="DZ66" s="10"/>
      <c r="EA66" s="37" t="str">
        <f>IF(ED66="","",(VLOOKUP(ED66,Dane!$A$2:$B$10,2)+2*EB66+EC66)*EA$6)</f>
        <v/>
      </c>
      <c r="EB66" s="10"/>
      <c r="EC66" s="10"/>
      <c r="ED66" s="10"/>
      <c r="EE66" s="37" t="str">
        <f>IF(EH66="","",(VLOOKUP(EH66,Dane!$A$2:$B$10,2)+2*EF66+EG66)*EE$6)</f>
        <v/>
      </c>
      <c r="EF66" s="10"/>
      <c r="EG66" s="10"/>
      <c r="EH66" s="10"/>
      <c r="EI66" s="37" t="str">
        <f>IF(EL66="","",(VLOOKUP(EL66,Dane!$A$2:$B$10,2)+2*EJ66+EK66)*EI$6)</f>
        <v/>
      </c>
      <c r="EJ66" s="10"/>
      <c r="EK66" s="10"/>
      <c r="EL66" s="10"/>
      <c r="EM66" s="37" t="str">
        <f>IF(EP66="","",(VLOOKUP(EP66,Dane!$A$2:$B$10,2)+2*EN66+EO66)*EM$6)</f>
        <v/>
      </c>
      <c r="EN66" s="10"/>
      <c r="EO66" s="10"/>
      <c r="EP66" s="10"/>
      <c r="EQ66" s="37" t="str">
        <f>IF(ET66="","",(VLOOKUP(ET66,Dane!$A$2:$B$10,2)+2*ER66+ES66)*EQ$6)</f>
        <v/>
      </c>
      <c r="ER66" s="10"/>
      <c r="ES66" s="10"/>
      <c r="ET66" s="10"/>
      <c r="EU66" s="37" t="str">
        <f>IF(EX66="","",(VLOOKUP(EX66,Dane!$A$2:$B$10,2)+2*EV66+EW66)*EU$6)</f>
        <v/>
      </c>
      <c r="EV66" s="10"/>
      <c r="EW66" s="10"/>
      <c r="EX66" s="10"/>
      <c r="EY66" s="37" t="str">
        <f>IF(FB66="","",(VLOOKUP(FB66,Dane!$A$2:$B$10,2)+2*EZ66+FA66)*EY$6)</f>
        <v/>
      </c>
      <c r="EZ66" s="10"/>
      <c r="FA66" s="10"/>
      <c r="FB66" s="10"/>
      <c r="FC66" s="37" t="str">
        <f>IF(FF66="","",(VLOOKUP(FF66,Dane!$A$2:$B$10,2)+2*FD66+FE66)*FC$6)</f>
        <v/>
      </c>
      <c r="FD66" s="10"/>
      <c r="FE66" s="10"/>
      <c r="FF66" s="10"/>
      <c r="FG66" s="37" t="str">
        <f>IF(FJ66="","",(VLOOKUP(FJ66,Dane!$A$2:$B$10,2)+2*FH66+FI66)*FG$6)</f>
        <v/>
      </c>
      <c r="FH66" s="10"/>
      <c r="FI66" s="10"/>
      <c r="FJ66" s="10"/>
      <c r="FK66" s="37" t="str">
        <f>IF(FN66="","",(VLOOKUP(FN66,Dane!$A$2:$B$10,2)+2*FL66+FM66)*FK$6)</f>
        <v/>
      </c>
      <c r="FL66" s="10"/>
      <c r="FM66" s="10"/>
      <c r="FN66" s="10"/>
      <c r="FO66" s="37" t="str">
        <f>IF(FR66="","",(VLOOKUP(FR66,Dane!$A$2:$B$10,2)+2*FP66+FQ66)*FO$6)</f>
        <v/>
      </c>
      <c r="FP66" s="10"/>
      <c r="FQ66" s="10"/>
      <c r="FR66" s="10"/>
      <c r="FS66" s="37" t="str">
        <f>IF(FV66="","",(VLOOKUP(FV66,Dane!$A$2:$B$10,2)+2*FT66+FU66)*FS$6)</f>
        <v/>
      </c>
      <c r="FT66" s="10"/>
      <c r="FU66" s="10"/>
      <c r="FV66" s="10"/>
      <c r="FW66" s="37" t="str">
        <f>IF(FZ66="","",(VLOOKUP(FZ66,Dane!$A$2:$B$10,2)+2*FX66+FY66)*FW$6)</f>
        <v/>
      </c>
      <c r="FX66" s="10"/>
      <c r="FY66" s="10"/>
      <c r="FZ66" s="10"/>
      <c r="GA66" s="37" t="str">
        <f>IF(GD66="","",(VLOOKUP(GD66,Dane!$A$2:$B$10,2)+2*GB66+GC66)*GA$6)</f>
        <v/>
      </c>
      <c r="GB66" s="10"/>
      <c r="GC66" s="10"/>
      <c r="GD66" s="10"/>
      <c r="GE66" s="37" t="str">
        <f>IF(GH66="","",(VLOOKUP(GH66,Dane!$A$2:$B$10,2)+2*GF66+GG66)*GE$6)</f>
        <v/>
      </c>
      <c r="GF66" s="10"/>
      <c r="GG66" s="10"/>
      <c r="GH66" s="10"/>
      <c r="GI66" s="37" t="str">
        <f>IF(GL66="","",(VLOOKUP(GL66,Dane!$A$2:$B$10,2)+2*GJ66+GK66)*GI$6)</f>
        <v/>
      </c>
      <c r="GJ66" s="10"/>
      <c r="GK66" s="10"/>
      <c r="GL66" s="10"/>
      <c r="GM66" s="37" t="str">
        <f>IF(GP66="","",(VLOOKUP(GP66,Dane!$A$2:$B$10,2)+2*GN66+GO66)*GM$6)</f>
        <v/>
      </c>
      <c r="GN66" s="10"/>
      <c r="GO66" s="10"/>
      <c r="GP66" s="10"/>
      <c r="GQ66" s="37" t="str">
        <f>IF(GT66="","",(VLOOKUP(GT66,Dane!$A$2:$B$10,2)+2*GR66+GS66)*GQ$6)</f>
        <v/>
      </c>
      <c r="GR66" s="10"/>
      <c r="GS66" s="10"/>
      <c r="GT66" s="10"/>
      <c r="GU66" s="37" t="str">
        <f>IF(GX66="","",(VLOOKUP(GX66,Dane!$A$2:$B$10,2)+2*GV66+GW66)*GU$6)</f>
        <v/>
      </c>
      <c r="GV66" s="10"/>
      <c r="GW66" s="10"/>
      <c r="GX66" s="10"/>
      <c r="GY66" s="37" t="str">
        <f>IF(HB66="","",(VLOOKUP(HB66,Dane!$A$2:$B$10,2)+2*GZ66+HA66)*GY$6)</f>
        <v/>
      </c>
      <c r="GZ66" s="10"/>
      <c r="HA66" s="10"/>
      <c r="HB66" s="10"/>
      <c r="HC66" s="37" t="str">
        <f>IF(HF66="","",(VLOOKUP(HF66,Dane!$A$2:$B$10,2)+2*HD66+HE66)*HC$6)</f>
        <v/>
      </c>
      <c r="HD66" s="10"/>
      <c r="HE66" s="10"/>
      <c r="HF66" s="10"/>
      <c r="HG66" s="37" t="str">
        <f>IF(HJ66="","",(VLOOKUP(HJ66,Dane!$A$2:$B$10,2)+2*HH66+HI66)*HG$6)</f>
        <v/>
      </c>
      <c r="HH66" s="10"/>
      <c r="HI66" s="10"/>
      <c r="HJ66" s="10"/>
      <c r="HK66" s="37" t="str">
        <f>IF(HN66="","",(VLOOKUP(HN66,Dane!$A$2:$B$10,2)+2*HL66+HM66)*HK$6)</f>
        <v/>
      </c>
      <c r="HL66" s="10"/>
      <c r="HM66" s="10"/>
      <c r="HN66" s="10"/>
      <c r="HO66" s="37" t="str">
        <f>IF(HR66="","",(VLOOKUP(HR66,Dane!$A$2:$B$10,2)+2*HP66+HQ66)*HO$6)</f>
        <v/>
      </c>
      <c r="HP66" s="10"/>
      <c r="HQ66" s="10"/>
      <c r="HR66" s="10"/>
      <c r="HS66" s="37" t="str">
        <f>IF(HV66="","",(VLOOKUP(HV66,Dane!$A$2:$B$10,2)+2*HT66+HU66)*HS$6)</f>
        <v/>
      </c>
      <c r="HT66" s="10"/>
      <c r="HU66" s="10"/>
      <c r="HV66" s="10"/>
      <c r="HW66" s="37" t="str">
        <f>IF(HZ66="","",(VLOOKUP(HZ66,Dane!$A$2:$B$10,2)+2*HX66+HY66)*HW$6)</f>
        <v/>
      </c>
      <c r="HX66" s="10"/>
      <c r="HY66" s="10"/>
      <c r="HZ66" s="10"/>
      <c r="IA66" s="37" t="str">
        <f>IF(ID66="","",(VLOOKUP(ID66,Dane!$A$2:$B$10,2)+2*IB66+IC66)*IA$6)</f>
        <v/>
      </c>
      <c r="IB66" s="10"/>
      <c r="IC66" s="10"/>
      <c r="ID66" s="10"/>
      <c r="IE66" s="37" t="str">
        <f>IF(IH66="","",(VLOOKUP(IH66,Dane!$A$2:$B$10,2)+2*IF66+IG66)*IE$6)</f>
        <v/>
      </c>
      <c r="IF66" s="10"/>
      <c r="IG66" s="10"/>
      <c r="IH66" s="10"/>
      <c r="II66" s="37" t="str">
        <f>IF(IL66="","",(VLOOKUP(IL66,Dane!$A$2:$B$10,2)+2*IJ66+IK66)*II$6)</f>
        <v/>
      </c>
      <c r="IJ66" s="10"/>
      <c r="IK66" s="10"/>
      <c r="IL66" s="10"/>
      <c r="IM66" s="37" t="str">
        <f>IF(IP66="","",(VLOOKUP(IP66,Dane!$A$2:$B$10,2)+2*IN66+IO66)*IM$6)</f>
        <v/>
      </c>
      <c r="IN66" s="10"/>
      <c r="IO66" s="10"/>
      <c r="IP66" s="10"/>
      <c r="IQ66" s="37" t="str">
        <f>IF(IT66="","",(VLOOKUP(IT66,Dane!$A$2:$B$10,2)+2*IR66+IS66)*IQ$6)</f>
        <v/>
      </c>
      <c r="IR66" s="10"/>
      <c r="IS66" s="10"/>
      <c r="IT66" s="10"/>
      <c r="IU66" s="37" t="str">
        <f>IF(IX66="","",(VLOOKUP(IX66,Dane!$A$2:$B$10,2)+2*IV66+IW66)*IU$6)</f>
        <v/>
      </c>
      <c r="IV66" s="10"/>
      <c r="IW66" s="10"/>
      <c r="IX66" s="10"/>
      <c r="IY66" s="37" t="str">
        <f>IF(JB66="","",(VLOOKUP(JB66,Dane!$A$2:$B$10,2)+2*IZ66+JA66)*IY$6)</f>
        <v/>
      </c>
      <c r="IZ66" s="10"/>
      <c r="JA66" s="10"/>
      <c r="JB66" s="10"/>
      <c r="JC66" s="37" t="str">
        <f>IF(JF66="","",(VLOOKUP(JF66,Dane!$A$2:$B$10,2)+2*JD66+JE66)*JC$6)</f>
        <v/>
      </c>
      <c r="JD66" s="10"/>
      <c r="JE66" s="10"/>
      <c r="JF66" s="10"/>
      <c r="JG66" s="37" t="str">
        <f>IF(JJ66="","",(VLOOKUP(JJ66,Dane!$A$2:$B$10,2)+2*JH66+JI66)*JG$6)</f>
        <v/>
      </c>
      <c r="JH66" s="10"/>
      <c r="JI66" s="10"/>
      <c r="JJ66" s="10"/>
      <c r="JK66" s="37" t="str">
        <f>IF(JN66="","",(VLOOKUP(JN66,Dane!$A$2:$B$10,2)+2*JL66+JM66)*JK$6)</f>
        <v/>
      </c>
      <c r="JL66" s="10"/>
      <c r="JM66" s="10"/>
      <c r="JN66" s="10"/>
      <c r="JO66" s="37" t="str">
        <f>IF(JR66="","",(VLOOKUP(JR66,Dane!$A$2:$B$10,2)+2*JP66+JQ66)*JO$6)</f>
        <v/>
      </c>
      <c r="JP66" s="10"/>
      <c r="JQ66" s="10"/>
      <c r="JR66" s="10"/>
      <c r="JS66" s="37" t="str">
        <f>IF(JV66="","",(VLOOKUP(JV66,Dane!$A$2:$B$10,2)+2*JT66+JU66)*JS$6)</f>
        <v/>
      </c>
      <c r="JT66" s="10"/>
      <c r="JU66" s="10"/>
      <c r="JV66" s="10"/>
      <c r="JW66" s="37" t="str">
        <f>IF(JZ66="","",(VLOOKUP(JZ66,Dane!$A$2:$B$10,2)+2*JX66+JY66)*JW$6)</f>
        <v/>
      </c>
      <c r="JX66" s="10"/>
      <c r="JY66" s="10"/>
      <c r="JZ66" s="10"/>
      <c r="KA66" s="37" t="str">
        <f>IF(KD66="","",(VLOOKUP(KD66,Dane!$A$2:$B$10,2)+2*KB66+KC66)*KA$6)</f>
        <v/>
      </c>
      <c r="KB66" s="10"/>
      <c r="KC66" s="10"/>
      <c r="KD66" s="10"/>
      <c r="KE66" s="37" t="str">
        <f>IF(KH66="","",(VLOOKUP(KH66,Dane!$A$2:$B$10,2)+2*KF66+KG66)*KE$6)</f>
        <v/>
      </c>
      <c r="KF66" s="10"/>
      <c r="KG66" s="10"/>
      <c r="KH66" s="10"/>
      <c r="KI66" s="37">
        <f>IF(KL66="","",(VLOOKUP(KL66,Dane!$A$2:$B$10,2)+2*KJ66+KK66)*KI$6)</f>
        <v>17</v>
      </c>
      <c r="KJ66" s="11">
        <v>4</v>
      </c>
      <c r="KK66" s="11">
        <v>0</v>
      </c>
      <c r="KL66" s="11">
        <v>1</v>
      </c>
      <c r="KM66" s="37" t="str">
        <f>IF(KP66="","",(VLOOKUP(KP66,Dane!$A$2:$B$10,2)+2*KN66+KO66)*KM$6)</f>
        <v/>
      </c>
      <c r="KN66" s="10"/>
      <c r="KO66" s="10"/>
      <c r="KP66" s="10"/>
      <c r="KQ66" s="37" t="str">
        <f>IF(KT66="","",(VLOOKUP(KT66,Dane!$A$2:$B$10,2)+2*KR66+KS66)*KQ$6)</f>
        <v/>
      </c>
      <c r="KR66" s="10"/>
      <c r="KS66" s="10"/>
      <c r="KT66" s="10"/>
      <c r="KU66" s="37" t="str">
        <f>IF(KX66="","",(VLOOKUP(KX66,Dane!$A$2:$B$10,2)+2*KV66+KW66)*KU$6)</f>
        <v/>
      </c>
      <c r="KV66" s="10"/>
      <c r="KW66" s="10"/>
      <c r="KX66" s="10"/>
      <c r="KY66" s="37" t="str">
        <f>IF(LB66="","",(VLOOKUP(LB66,Dane!$A$2:$B$10,2)+2*KZ66+LA66)*KY$6)</f>
        <v/>
      </c>
      <c r="KZ66" s="10"/>
      <c r="LA66" s="10"/>
      <c r="LB66" s="10"/>
      <c r="LC66" s="37" t="str">
        <f>IF(LF66="","",(VLOOKUP(LF66,Dane!$A$2:$B$10,2)+2*LD66+LE66)*LC$6)</f>
        <v/>
      </c>
      <c r="LD66" s="10"/>
      <c r="LE66" s="10"/>
      <c r="LF66" s="10"/>
      <c r="LG66" s="37" t="str">
        <f>IF(LJ66="","",(VLOOKUP(LJ66,Dane!$A$2:$B$10,2)+2*LH66+LI66)*LG$6)</f>
        <v/>
      </c>
      <c r="LH66" s="10"/>
      <c r="LI66" s="10"/>
      <c r="LJ66" s="10"/>
      <c r="LK66" s="37" t="str">
        <f>IF(LN66="","",(VLOOKUP(LN66,Dane!$A$2:$B$10,2)+2*LL66+LM66)*LK$6)</f>
        <v/>
      </c>
      <c r="LL66" s="10"/>
      <c r="LM66" s="10"/>
      <c r="LN66" s="10"/>
      <c r="LO66" s="37" t="str">
        <f>IF(LR66="","",(VLOOKUP(LR66,Dane!$A$2:$B$10,2)+2*LP66+LQ66)*LO$6)</f>
        <v/>
      </c>
      <c r="LP66" s="10"/>
      <c r="LQ66" s="10"/>
      <c r="LR66" s="10"/>
      <c r="LS66" s="37" t="str">
        <f>IF(LV66="","",(VLOOKUP(LV66,Dane!$A$2:$B$10,2)+2*LT66+LU66)*LS$6)</f>
        <v/>
      </c>
      <c r="LT66" s="10"/>
      <c r="LU66" s="10"/>
      <c r="LV66" s="10"/>
      <c r="LW66" s="37" t="str">
        <f>IF(LZ66="","",(VLOOKUP(LZ66,Dane!$A$2:$B$10,2)+2*LX66+LY66)*LW$6)</f>
        <v/>
      </c>
      <c r="LX66" s="10"/>
      <c r="LY66" s="10"/>
      <c r="LZ66" s="10"/>
      <c r="MA66" s="37" t="str">
        <f>IF(MD66="","",(VLOOKUP(MD66,Dane!$A$2:$B$10,2)+2*MB66+MC66)*MA$6)</f>
        <v/>
      </c>
      <c r="MB66" s="10"/>
      <c r="MC66" s="10"/>
      <c r="MD66" s="10"/>
      <c r="ME66" s="37" t="str">
        <f>IF(MH66="","",(VLOOKUP(MH66,Dane!$A$2:$B$10,2)+2*MF66+MG66)*ME$6)</f>
        <v/>
      </c>
      <c r="MF66" s="10"/>
      <c r="MG66" s="10"/>
      <c r="MH66" s="10"/>
      <c r="MI66" s="37" t="str">
        <f>IF(ML66="","",(VLOOKUP(ML66,Dane!$A$2:$B$10,2)+2*MJ66+MK66)*MI$6)</f>
        <v/>
      </c>
      <c r="MJ66" s="10"/>
      <c r="MK66" s="10"/>
      <c r="ML66" s="10"/>
      <c r="MM66" s="37" t="str">
        <f>IF(MP66="","",(VLOOKUP(MP66,Dane!$A$2:$B$10,2)+2*MN66+MO66)*MM$6)</f>
        <v/>
      </c>
      <c r="MN66" s="10"/>
      <c r="MO66" s="10"/>
      <c r="MP66" s="10"/>
      <c r="MQ66" s="37" t="str">
        <f>IF(MT66="","",(VLOOKUP(MT66,Dane!$A$2:$B$10,2)+2*MR66+MS66)*MQ$6)</f>
        <v/>
      </c>
      <c r="MR66" s="10"/>
      <c r="MS66" s="10"/>
      <c r="MT66" s="10"/>
      <c r="MU66" s="37" t="str">
        <f>IF(MX66="","",(VLOOKUP(MX66,Dane!$A$2:$B$10,2)+2*MV66+MW66)*MU$6)</f>
        <v/>
      </c>
      <c r="MV66" s="10"/>
      <c r="MW66" s="10"/>
      <c r="MX66" s="10"/>
      <c r="MY66" s="37">
        <f>IF(NB66="","",(VLOOKUP(NB66,Dane!$A$2:$B$10,2)+2*MZ66+NA66)*MY$6)</f>
        <v>37.5</v>
      </c>
      <c r="MZ66" s="11">
        <v>3</v>
      </c>
      <c r="NA66" s="11">
        <v>1</v>
      </c>
      <c r="NB66" s="11">
        <v>3</v>
      </c>
      <c r="NC66" s="37" t="str">
        <f>IF(NF66="","",(VLOOKUP(NF66,Dane!$A$2:$B$10,2)+2*ND66+NE66)*NC$6)</f>
        <v/>
      </c>
      <c r="ND66" s="10"/>
      <c r="NE66" s="10"/>
      <c r="NF66" s="10"/>
      <c r="NG66" s="37" t="str">
        <f>IF(NJ66="","",(VLOOKUP(NJ66,Dane!$A$2:$B$10,2)+2*NH66+NI66)*NG$6)</f>
        <v/>
      </c>
      <c r="NH66" s="10"/>
      <c r="NI66" s="10"/>
      <c r="NJ66" s="10"/>
      <c r="NK66" s="37" t="str">
        <f>IF(NN66="","",(VLOOKUP(NN66,Dane!$A$2:$B$10,2)+2*NL66+NM66)*NK$6)</f>
        <v/>
      </c>
      <c r="NL66" s="10"/>
      <c r="NM66" s="10"/>
      <c r="NN66" s="10"/>
      <c r="NO66" s="37" t="str">
        <f>IF(NR66="","",(VLOOKUP(NR66,Dane!$A$2:$B$10,2)+2*NP66+NQ66)*NO$6)</f>
        <v/>
      </c>
      <c r="NP66" s="10"/>
      <c r="NQ66" s="10"/>
      <c r="NR66" s="10"/>
      <c r="NS66" s="37" t="str">
        <f>IF(NV66="","",(VLOOKUP(NV66,Dane!$A$2:$B$10,2)+2*NT66+NU66)*NS$6)</f>
        <v/>
      </c>
      <c r="NT66" s="10"/>
      <c r="NU66" s="10"/>
      <c r="NV66" s="13"/>
    </row>
    <row r="67" spans="1:386" x14ac:dyDescent="0.25">
      <c r="A67" s="6">
        <v>61</v>
      </c>
      <c r="B67" s="7" t="s">
        <v>277</v>
      </c>
      <c r="C67" s="8">
        <v>2002</v>
      </c>
      <c r="D67" s="54" t="str">
        <f>VLOOKUP(C67,Dane!$A$17:$B$34,2)</f>
        <v>młodzik</v>
      </c>
      <c r="E67" s="43" t="s">
        <v>219</v>
      </c>
      <c r="F67" s="49">
        <f t="shared" si="153"/>
        <v>54</v>
      </c>
      <c r="G67" s="47">
        <f t="shared" ref="G67:P76" si="230">IFERROR(LARGE($Q67:$CL67,G$6),"")</f>
        <v>30</v>
      </c>
      <c r="H67" s="47">
        <f t="shared" si="230"/>
        <v>10</v>
      </c>
      <c r="I67" s="47">
        <f t="shared" si="230"/>
        <v>10</v>
      </c>
      <c r="J67" s="47">
        <f t="shared" si="230"/>
        <v>4</v>
      </c>
      <c r="K67" s="47" t="str">
        <f t="shared" si="230"/>
        <v/>
      </c>
      <c r="L67" s="47" t="str">
        <f t="shared" si="230"/>
        <v/>
      </c>
      <c r="M67" s="47" t="str">
        <f t="shared" si="230"/>
        <v/>
      </c>
      <c r="N67" s="47" t="str">
        <f t="shared" si="230"/>
        <v/>
      </c>
      <c r="O67" s="47" t="str">
        <f t="shared" si="230"/>
        <v/>
      </c>
      <c r="P67" s="47" t="str">
        <f t="shared" si="230"/>
        <v/>
      </c>
      <c r="Q67" s="45" t="str">
        <f t="shared" si="154"/>
        <v/>
      </c>
      <c r="R67" s="39" t="str">
        <f t="shared" si="155"/>
        <v/>
      </c>
      <c r="S67" s="39" t="str">
        <f t="shared" si="156"/>
        <v/>
      </c>
      <c r="T67" s="39" t="str">
        <f t="shared" si="157"/>
        <v/>
      </c>
      <c r="U67" s="39" t="str">
        <f t="shared" si="158"/>
        <v/>
      </c>
      <c r="V67" s="39" t="str">
        <f t="shared" si="159"/>
        <v/>
      </c>
      <c r="W67" s="39" t="str">
        <f t="shared" si="160"/>
        <v/>
      </c>
      <c r="X67" s="39" t="str">
        <f t="shared" si="161"/>
        <v/>
      </c>
      <c r="Y67" s="39" t="str">
        <f t="shared" si="162"/>
        <v/>
      </c>
      <c r="Z67" s="39" t="str">
        <f t="shared" si="163"/>
        <v/>
      </c>
      <c r="AA67" s="39" t="str">
        <f t="shared" si="164"/>
        <v/>
      </c>
      <c r="AB67" s="39" t="str">
        <f t="shared" si="165"/>
        <v/>
      </c>
      <c r="AC67" s="39" t="str">
        <f t="shared" si="166"/>
        <v/>
      </c>
      <c r="AD67" s="39" t="str">
        <f t="shared" si="167"/>
        <v/>
      </c>
      <c r="AE67" s="39">
        <f t="shared" si="168"/>
        <v>30</v>
      </c>
      <c r="AF67" s="39" t="str">
        <f t="shared" si="169"/>
        <v/>
      </c>
      <c r="AG67" s="39" t="str">
        <f t="shared" si="170"/>
        <v/>
      </c>
      <c r="AH67" s="39" t="str">
        <f t="shared" si="171"/>
        <v/>
      </c>
      <c r="AI67" s="39" t="str">
        <f t="shared" si="172"/>
        <v/>
      </c>
      <c r="AJ67" s="39" t="str">
        <f t="shared" si="173"/>
        <v/>
      </c>
      <c r="AK67" s="39" t="str">
        <f t="shared" si="174"/>
        <v/>
      </c>
      <c r="AL67" s="39" t="str">
        <f t="shared" si="175"/>
        <v/>
      </c>
      <c r="AM67" s="39" t="str">
        <f t="shared" si="176"/>
        <v/>
      </c>
      <c r="AN67" s="39" t="str">
        <f t="shared" si="177"/>
        <v/>
      </c>
      <c r="AO67" s="39" t="str">
        <f t="shared" si="178"/>
        <v/>
      </c>
      <c r="AP67" s="39" t="str">
        <f t="shared" si="179"/>
        <v/>
      </c>
      <c r="AQ67" s="39" t="str">
        <f t="shared" si="180"/>
        <v/>
      </c>
      <c r="AR67" s="39" t="str">
        <f t="shared" si="181"/>
        <v/>
      </c>
      <c r="AS67" s="39" t="str">
        <f t="shared" si="182"/>
        <v/>
      </c>
      <c r="AT67" s="39" t="str">
        <f t="shared" si="183"/>
        <v/>
      </c>
      <c r="AU67" s="39" t="str">
        <f t="shared" si="184"/>
        <v/>
      </c>
      <c r="AV67" s="39" t="str">
        <f t="shared" si="185"/>
        <v/>
      </c>
      <c r="AW67" s="39" t="str">
        <f t="shared" si="186"/>
        <v/>
      </c>
      <c r="AX67" s="39" t="str">
        <f t="shared" si="187"/>
        <v/>
      </c>
      <c r="AY67" s="39" t="str">
        <f t="shared" si="188"/>
        <v/>
      </c>
      <c r="AZ67" s="39" t="str">
        <f t="shared" si="189"/>
        <v/>
      </c>
      <c r="BA67" s="39" t="str">
        <f t="shared" si="190"/>
        <v/>
      </c>
      <c r="BB67" s="39" t="str">
        <f t="shared" si="191"/>
        <v/>
      </c>
      <c r="BC67" s="39" t="str">
        <f t="shared" si="192"/>
        <v/>
      </c>
      <c r="BD67" s="39" t="str">
        <f t="shared" si="193"/>
        <v/>
      </c>
      <c r="BE67" s="39">
        <f t="shared" si="194"/>
        <v>10</v>
      </c>
      <c r="BF67" s="39" t="str">
        <f t="shared" si="195"/>
        <v/>
      </c>
      <c r="BG67" s="39" t="str">
        <f t="shared" si="196"/>
        <v/>
      </c>
      <c r="BH67" s="39" t="str">
        <f t="shared" si="197"/>
        <v/>
      </c>
      <c r="BI67" s="39" t="str">
        <f t="shared" si="198"/>
        <v/>
      </c>
      <c r="BJ67" s="39" t="str">
        <f t="shared" si="199"/>
        <v/>
      </c>
      <c r="BK67" s="39" t="str">
        <f t="shared" si="200"/>
        <v/>
      </c>
      <c r="BL67" s="39" t="str">
        <f t="shared" si="201"/>
        <v/>
      </c>
      <c r="BM67" s="39" t="str">
        <f t="shared" si="202"/>
        <v/>
      </c>
      <c r="BN67" s="39" t="str">
        <f t="shared" si="203"/>
        <v/>
      </c>
      <c r="BO67" s="39">
        <f t="shared" si="204"/>
        <v>4</v>
      </c>
      <c r="BP67" s="39" t="str">
        <f t="shared" si="205"/>
        <v/>
      </c>
      <c r="BQ67" s="39" t="str">
        <f t="shared" si="206"/>
        <v/>
      </c>
      <c r="BR67" s="39">
        <f t="shared" si="207"/>
        <v>10</v>
      </c>
      <c r="BS67" s="39" t="str">
        <f t="shared" si="208"/>
        <v/>
      </c>
      <c r="BT67" s="39" t="str">
        <f t="shared" si="209"/>
        <v/>
      </c>
      <c r="BU67" s="39" t="str">
        <f t="shared" si="210"/>
        <v/>
      </c>
      <c r="BV67" s="39" t="str">
        <f t="shared" si="211"/>
        <v/>
      </c>
      <c r="BW67" s="39" t="str">
        <f t="shared" si="212"/>
        <v/>
      </c>
      <c r="BX67" s="39" t="str">
        <f t="shared" si="213"/>
        <v/>
      </c>
      <c r="BY67" s="39" t="str">
        <f t="shared" si="214"/>
        <v/>
      </c>
      <c r="BZ67" s="39" t="str">
        <f t="shared" si="215"/>
        <v/>
      </c>
      <c r="CA67" s="39" t="str">
        <f t="shared" si="216"/>
        <v/>
      </c>
      <c r="CB67" s="39" t="str">
        <f t="shared" si="217"/>
        <v/>
      </c>
      <c r="CC67" s="39" t="str">
        <f t="shared" si="218"/>
        <v/>
      </c>
      <c r="CD67" s="39" t="str">
        <f t="shared" si="219"/>
        <v/>
      </c>
      <c r="CE67" s="39" t="str">
        <f t="shared" si="220"/>
        <v/>
      </c>
      <c r="CF67" s="39" t="str">
        <f t="shared" si="221"/>
        <v/>
      </c>
      <c r="CG67" s="39" t="str">
        <f t="shared" si="222"/>
        <v/>
      </c>
      <c r="CH67" s="39" t="str">
        <f t="shared" si="223"/>
        <v/>
      </c>
      <c r="CI67" s="39" t="str">
        <f t="shared" si="224"/>
        <v/>
      </c>
      <c r="CJ67" s="39" t="str">
        <f t="shared" si="225"/>
        <v/>
      </c>
      <c r="CK67" s="39" t="str">
        <f t="shared" si="226"/>
        <v/>
      </c>
      <c r="CL67" s="39" t="str">
        <f t="shared" si="227"/>
        <v/>
      </c>
      <c r="CM67" s="37" t="str">
        <f>IF(CP67="","",(VLOOKUP(CP67,Dane!$A$2:$B$10,2)+2*CN67+CO67)*CM$6)</f>
        <v/>
      </c>
      <c r="CN67" s="10"/>
      <c r="CO67" s="10"/>
      <c r="CP67" s="10"/>
      <c r="CQ67" s="37" t="str">
        <f>IF(CT67="","",(VLOOKUP(CT67,Dane!$A$2:$B$10,2)+2*CR67+CS67)*CQ$6)</f>
        <v/>
      </c>
      <c r="CR67" s="10"/>
      <c r="CS67" s="10"/>
      <c r="CT67" s="10"/>
      <c r="CU67" s="37" t="str">
        <f>IF(CX67="","",(VLOOKUP(CX67,Dane!$A$2:$B$10,2)+2*CV67+CW67)*CU$6)</f>
        <v/>
      </c>
      <c r="CV67" s="10"/>
      <c r="CW67" s="10"/>
      <c r="CX67" s="10"/>
      <c r="CY67" s="37" t="str">
        <f>IF(DB67="","",(VLOOKUP(DB67,Dane!$A$2:$B$10,2)+2*CZ67+DA67)*CY$6)</f>
        <v/>
      </c>
      <c r="CZ67" s="10"/>
      <c r="DA67" s="10"/>
      <c r="DB67" s="10"/>
      <c r="DC67" s="37" t="str">
        <f>IF(DF67="","",(VLOOKUP(DF67,Dane!$A$2:$B$10,2)+2*DD67+DE67)*DC$6)</f>
        <v/>
      </c>
      <c r="DD67" s="10"/>
      <c r="DE67" s="10"/>
      <c r="DF67" s="10"/>
      <c r="DG67" s="37" t="str">
        <f>IF(DJ67="","",(VLOOKUP(DJ67,Dane!$A$2:$B$10,2)+2*DH67+DI67)*DG$6)</f>
        <v/>
      </c>
      <c r="DH67" s="10"/>
      <c r="DI67" s="10"/>
      <c r="DJ67" s="10"/>
      <c r="DK67" s="37" t="str">
        <f>IF(DN67="","",(VLOOKUP(DN67,Dane!$A$2:$B$10,2)+2*DL67+DM67)*DK$6)</f>
        <v/>
      </c>
      <c r="DL67" s="10"/>
      <c r="DM67" s="10"/>
      <c r="DN67" s="10"/>
      <c r="DO67" s="37" t="str">
        <f>IF(DR67="","",(VLOOKUP(DR67,Dane!$A$2:$B$10,2)+2*DP67+DQ67)*DO$6)</f>
        <v/>
      </c>
      <c r="DP67" s="10"/>
      <c r="DQ67" s="10"/>
      <c r="DR67" s="10"/>
      <c r="DS67" s="37" t="str">
        <f>IF(DV67="","",(VLOOKUP(DV67,Dane!$A$2:$B$10,2)+2*DT67+DU67)*DS$6)</f>
        <v/>
      </c>
      <c r="DT67" s="10"/>
      <c r="DU67" s="10"/>
      <c r="DV67" s="10"/>
      <c r="DW67" s="37" t="str">
        <f>IF(DZ67="","",(VLOOKUP(DZ67,Dane!$A$2:$B$10,2)+2*DX67+DY67)*DW$6)</f>
        <v/>
      </c>
      <c r="DX67" s="10"/>
      <c r="DY67" s="10"/>
      <c r="DZ67" s="10"/>
      <c r="EA67" s="37" t="str">
        <f>IF(ED67="","",(VLOOKUP(ED67,Dane!$A$2:$B$10,2)+2*EB67+EC67)*EA$6)</f>
        <v/>
      </c>
      <c r="EB67" s="10"/>
      <c r="EC67" s="10"/>
      <c r="ED67" s="10"/>
      <c r="EE67" s="37" t="str">
        <f>IF(EH67="","",(VLOOKUP(EH67,Dane!$A$2:$B$10,2)+2*EF67+EG67)*EE$6)</f>
        <v/>
      </c>
      <c r="EF67" s="10"/>
      <c r="EG67" s="10"/>
      <c r="EH67" s="10"/>
      <c r="EI67" s="37" t="str">
        <f>IF(EL67="","",(VLOOKUP(EL67,Dane!$A$2:$B$10,2)+2*EJ67+EK67)*EI$6)</f>
        <v/>
      </c>
      <c r="EJ67" s="10"/>
      <c r="EK67" s="10"/>
      <c r="EL67" s="10"/>
      <c r="EM67" s="37" t="str">
        <f>IF(EP67="","",(VLOOKUP(EP67,Dane!$A$2:$B$10,2)+2*EN67+EO67)*EM$6)</f>
        <v/>
      </c>
      <c r="EN67" s="10"/>
      <c r="EO67" s="10"/>
      <c r="EP67" s="10"/>
      <c r="EQ67" s="37">
        <f>IF(ET67="","",(VLOOKUP(ET67,Dane!$A$2:$B$10,2)+2*ER67+ES67)*EQ$6)</f>
        <v>30</v>
      </c>
      <c r="ER67" s="11">
        <v>1</v>
      </c>
      <c r="ES67" s="11">
        <v>2</v>
      </c>
      <c r="ET67" s="11">
        <v>5</v>
      </c>
      <c r="EU67" s="37" t="str">
        <f>IF(EX67="","",(VLOOKUP(EX67,Dane!$A$2:$B$10,2)+2*EV67+EW67)*EU$6)</f>
        <v/>
      </c>
      <c r="EV67" s="10"/>
      <c r="EW67" s="10"/>
      <c r="EX67" s="10"/>
      <c r="EY67" s="37" t="str">
        <f>IF(FB67="","",(VLOOKUP(FB67,Dane!$A$2:$B$10,2)+2*EZ67+FA67)*EY$6)</f>
        <v/>
      </c>
      <c r="EZ67" s="10"/>
      <c r="FA67" s="10"/>
      <c r="FB67" s="10"/>
      <c r="FC67" s="37" t="str">
        <f>IF(FF67="","",(VLOOKUP(FF67,Dane!$A$2:$B$10,2)+2*FD67+FE67)*FC$6)</f>
        <v/>
      </c>
      <c r="FD67" s="10"/>
      <c r="FE67" s="10"/>
      <c r="FF67" s="10"/>
      <c r="FG67" s="37" t="str">
        <f>IF(FJ67="","",(VLOOKUP(FJ67,Dane!$A$2:$B$10,2)+2*FH67+FI67)*FG$6)</f>
        <v/>
      </c>
      <c r="FH67" s="10"/>
      <c r="FI67" s="10"/>
      <c r="FJ67" s="10"/>
      <c r="FK67" s="37" t="str">
        <f>IF(FN67="","",(VLOOKUP(FN67,Dane!$A$2:$B$10,2)+2*FL67+FM67)*FK$6)</f>
        <v/>
      </c>
      <c r="FL67" s="10"/>
      <c r="FM67" s="10"/>
      <c r="FN67" s="10"/>
      <c r="FO67" s="37" t="str">
        <f>IF(FR67="","",(VLOOKUP(FR67,Dane!$A$2:$B$10,2)+2*FP67+FQ67)*FO$6)</f>
        <v/>
      </c>
      <c r="FP67" s="10"/>
      <c r="FQ67" s="10"/>
      <c r="FR67" s="10"/>
      <c r="FS67" s="37" t="str">
        <f>IF(FV67="","",(VLOOKUP(FV67,Dane!$A$2:$B$10,2)+2*FT67+FU67)*FS$6)</f>
        <v/>
      </c>
      <c r="FT67" s="10"/>
      <c r="FU67" s="10"/>
      <c r="FV67" s="10"/>
      <c r="FW67" s="37" t="str">
        <f>IF(FZ67="","",(VLOOKUP(FZ67,Dane!$A$2:$B$10,2)+2*FX67+FY67)*FW$6)</f>
        <v/>
      </c>
      <c r="FX67" s="10"/>
      <c r="FY67" s="10"/>
      <c r="FZ67" s="10"/>
      <c r="GA67" s="37" t="str">
        <f>IF(GD67="","",(VLOOKUP(GD67,Dane!$A$2:$B$10,2)+2*GB67+GC67)*GA$6)</f>
        <v/>
      </c>
      <c r="GB67" s="10"/>
      <c r="GC67" s="10"/>
      <c r="GD67" s="10"/>
      <c r="GE67" s="37" t="str">
        <f>IF(GH67="","",(VLOOKUP(GH67,Dane!$A$2:$B$10,2)+2*GF67+GG67)*GE$6)</f>
        <v/>
      </c>
      <c r="GF67" s="10"/>
      <c r="GG67" s="10"/>
      <c r="GH67" s="10"/>
      <c r="GI67" s="37" t="str">
        <f>IF(GL67="","",(VLOOKUP(GL67,Dane!$A$2:$B$10,2)+2*GJ67+GK67)*GI$6)</f>
        <v/>
      </c>
      <c r="GJ67" s="10"/>
      <c r="GK67" s="10"/>
      <c r="GL67" s="10"/>
      <c r="GM67" s="37" t="str">
        <f>IF(GP67="","",(VLOOKUP(GP67,Dane!$A$2:$B$10,2)+2*GN67+GO67)*GM$6)</f>
        <v/>
      </c>
      <c r="GN67" s="10"/>
      <c r="GO67" s="10"/>
      <c r="GP67" s="10"/>
      <c r="GQ67" s="37" t="str">
        <f>IF(GT67="","",(VLOOKUP(GT67,Dane!$A$2:$B$10,2)+2*GR67+GS67)*GQ$6)</f>
        <v/>
      </c>
      <c r="GR67" s="10"/>
      <c r="GS67" s="10"/>
      <c r="GT67" s="10"/>
      <c r="GU67" s="37" t="str">
        <f>IF(GX67="","",(VLOOKUP(GX67,Dane!$A$2:$B$10,2)+2*GV67+GW67)*GU$6)</f>
        <v/>
      </c>
      <c r="GV67" s="10"/>
      <c r="GW67" s="10"/>
      <c r="GX67" s="10"/>
      <c r="GY67" s="37" t="str">
        <f>IF(HB67="","",(VLOOKUP(HB67,Dane!$A$2:$B$10,2)+2*GZ67+HA67)*GY$6)</f>
        <v/>
      </c>
      <c r="GZ67" s="10"/>
      <c r="HA67" s="10"/>
      <c r="HB67" s="10"/>
      <c r="HC67" s="37" t="str">
        <f>IF(HF67="","",(VLOOKUP(HF67,Dane!$A$2:$B$10,2)+2*HD67+HE67)*HC$6)</f>
        <v/>
      </c>
      <c r="HD67" s="10"/>
      <c r="HE67" s="10"/>
      <c r="HF67" s="10"/>
      <c r="HG67" s="37" t="str">
        <f>IF(HJ67="","",(VLOOKUP(HJ67,Dane!$A$2:$B$10,2)+2*HH67+HI67)*HG$6)</f>
        <v/>
      </c>
      <c r="HH67" s="10"/>
      <c r="HI67" s="10"/>
      <c r="HJ67" s="10"/>
      <c r="HK67" s="37" t="str">
        <f>IF(HN67="","",(VLOOKUP(HN67,Dane!$A$2:$B$10,2)+2*HL67+HM67)*HK$6)</f>
        <v/>
      </c>
      <c r="HL67" s="10"/>
      <c r="HM67" s="10"/>
      <c r="HN67" s="10"/>
      <c r="HO67" s="37" t="str">
        <f>IF(HR67="","",(VLOOKUP(HR67,Dane!$A$2:$B$10,2)+2*HP67+HQ67)*HO$6)</f>
        <v/>
      </c>
      <c r="HP67" s="10"/>
      <c r="HQ67" s="10"/>
      <c r="HR67" s="10"/>
      <c r="HS67" s="37" t="str">
        <f>IF(HV67="","",(VLOOKUP(HV67,Dane!$A$2:$B$10,2)+2*HT67+HU67)*HS$6)</f>
        <v/>
      </c>
      <c r="HT67" s="10"/>
      <c r="HU67" s="10"/>
      <c r="HV67" s="10"/>
      <c r="HW67" s="37" t="str">
        <f>IF(HZ67="","",(VLOOKUP(HZ67,Dane!$A$2:$B$10,2)+2*HX67+HY67)*HW$6)</f>
        <v/>
      </c>
      <c r="HX67" s="10"/>
      <c r="HY67" s="10"/>
      <c r="HZ67" s="10"/>
      <c r="IA67" s="37" t="str">
        <f>IF(ID67="","",(VLOOKUP(ID67,Dane!$A$2:$B$10,2)+2*IB67+IC67)*IA$6)</f>
        <v/>
      </c>
      <c r="IB67" s="10"/>
      <c r="IC67" s="10"/>
      <c r="ID67" s="10"/>
      <c r="IE67" s="37" t="str">
        <f>IF(IH67="","",(VLOOKUP(IH67,Dane!$A$2:$B$10,2)+2*IF67+IG67)*IE$6)</f>
        <v/>
      </c>
      <c r="IF67" s="10"/>
      <c r="IG67" s="10"/>
      <c r="IH67" s="10"/>
      <c r="II67" s="37" t="str">
        <f>IF(IL67="","",(VLOOKUP(IL67,Dane!$A$2:$B$10,2)+2*IJ67+IK67)*II$6)</f>
        <v/>
      </c>
      <c r="IJ67" s="10"/>
      <c r="IK67" s="10"/>
      <c r="IL67" s="10"/>
      <c r="IM67" s="37" t="str">
        <f>IF(IP67="","",(VLOOKUP(IP67,Dane!$A$2:$B$10,2)+2*IN67+IO67)*IM$6)</f>
        <v/>
      </c>
      <c r="IN67" s="10"/>
      <c r="IO67" s="10"/>
      <c r="IP67" s="10"/>
      <c r="IQ67" s="37">
        <f>IF(IT67="","",(VLOOKUP(IT67,Dane!$A$2:$B$10,2)+2*IR67+IS67)*IQ$6)</f>
        <v>10</v>
      </c>
      <c r="IR67" s="11">
        <v>0</v>
      </c>
      <c r="IS67" s="11">
        <v>2</v>
      </c>
      <c r="IT67" s="11">
        <v>0</v>
      </c>
      <c r="IU67" s="37" t="str">
        <f>IF(IX67="","",(VLOOKUP(IX67,Dane!$A$2:$B$10,2)+2*IV67+IW67)*IU$6)</f>
        <v/>
      </c>
      <c r="IV67" s="10"/>
      <c r="IW67" s="10"/>
      <c r="IX67" s="10"/>
      <c r="IY67" s="37" t="str">
        <f>IF(JB67="","",(VLOOKUP(JB67,Dane!$A$2:$B$10,2)+2*IZ67+JA67)*IY$6)</f>
        <v/>
      </c>
      <c r="IZ67" s="10"/>
      <c r="JA67" s="10"/>
      <c r="JB67" s="10"/>
      <c r="JC67" s="37" t="str">
        <f>IF(JF67="","",(VLOOKUP(JF67,Dane!$A$2:$B$10,2)+2*JD67+JE67)*JC$6)</f>
        <v/>
      </c>
      <c r="JD67" s="10"/>
      <c r="JE67" s="10"/>
      <c r="JF67" s="10"/>
      <c r="JG67" s="37" t="str">
        <f>IF(JJ67="","",(VLOOKUP(JJ67,Dane!$A$2:$B$10,2)+2*JH67+JI67)*JG$6)</f>
        <v/>
      </c>
      <c r="JH67" s="10"/>
      <c r="JI67" s="10"/>
      <c r="JJ67" s="10"/>
      <c r="JK67" s="37" t="str">
        <f>IF(JN67="","",(VLOOKUP(JN67,Dane!$A$2:$B$10,2)+2*JL67+JM67)*JK$6)</f>
        <v/>
      </c>
      <c r="JL67" s="10"/>
      <c r="JM67" s="10"/>
      <c r="JN67" s="10"/>
      <c r="JO67" s="37" t="str">
        <f>IF(JR67="","",(VLOOKUP(JR67,Dane!$A$2:$B$10,2)+2*JP67+JQ67)*JO$6)</f>
        <v/>
      </c>
      <c r="JP67" s="10"/>
      <c r="JQ67" s="10"/>
      <c r="JR67" s="10"/>
      <c r="JS67" s="37" t="str">
        <f>IF(JV67="","",(VLOOKUP(JV67,Dane!$A$2:$B$10,2)+2*JT67+JU67)*JS$6)</f>
        <v/>
      </c>
      <c r="JT67" s="10"/>
      <c r="JU67" s="10"/>
      <c r="JV67" s="10"/>
      <c r="JW67" s="37" t="str">
        <f>IF(JZ67="","",(VLOOKUP(JZ67,Dane!$A$2:$B$10,2)+2*JX67+JY67)*JW$6)</f>
        <v/>
      </c>
      <c r="JX67" s="10"/>
      <c r="JY67" s="10"/>
      <c r="JZ67" s="10"/>
      <c r="KA67" s="37" t="str">
        <f>IF(KD67="","",(VLOOKUP(KD67,Dane!$A$2:$B$10,2)+2*KB67+KC67)*KA$6)</f>
        <v/>
      </c>
      <c r="KB67" s="10"/>
      <c r="KC67" s="10"/>
      <c r="KD67" s="10"/>
      <c r="KE67" s="37">
        <f>IF(KH67="","",(VLOOKUP(KH67,Dane!$A$2:$B$10,2)+2*KF67+KG67)*KE$6)</f>
        <v>4</v>
      </c>
      <c r="KF67" s="11">
        <v>0</v>
      </c>
      <c r="KG67" s="11">
        <v>1</v>
      </c>
      <c r="KH67" s="11">
        <v>0</v>
      </c>
      <c r="KI67" s="37" t="str">
        <f>IF(KL67="","",(VLOOKUP(KL67,Dane!$A$2:$B$10,2)+2*KJ67+KK67)*KI$6)</f>
        <v/>
      </c>
      <c r="KJ67" s="10"/>
      <c r="KK67" s="10"/>
      <c r="KL67" s="10"/>
      <c r="KM67" s="37" t="str">
        <f>IF(KP67="","",(VLOOKUP(KP67,Dane!$A$2:$B$10,2)+2*KN67+KO67)*KM$6)</f>
        <v/>
      </c>
      <c r="KN67" s="10"/>
      <c r="KO67" s="10"/>
      <c r="KP67" s="10"/>
      <c r="KQ67" s="37">
        <f>IF(KT67="","",(VLOOKUP(KT67,Dane!$A$2:$B$10,2)+2*KR67+KS67)*KQ$6)</f>
        <v>10</v>
      </c>
      <c r="KR67" s="11">
        <v>0</v>
      </c>
      <c r="KS67" s="11">
        <v>1</v>
      </c>
      <c r="KT67" s="11">
        <v>0</v>
      </c>
      <c r="KU67" s="37" t="str">
        <f>IF(KX67="","",(VLOOKUP(KX67,Dane!$A$2:$B$10,2)+2*KV67+KW67)*KU$6)</f>
        <v/>
      </c>
      <c r="KV67" s="10"/>
      <c r="KW67" s="10"/>
      <c r="KX67" s="10"/>
      <c r="KY67" s="37" t="str">
        <f>IF(LB67="","",(VLOOKUP(LB67,Dane!$A$2:$B$10,2)+2*KZ67+LA67)*KY$6)</f>
        <v/>
      </c>
      <c r="KZ67" s="10"/>
      <c r="LA67" s="10"/>
      <c r="LB67" s="10"/>
      <c r="LC67" s="37" t="str">
        <f>IF(LF67="","",(VLOOKUP(LF67,Dane!$A$2:$B$10,2)+2*LD67+LE67)*LC$6)</f>
        <v/>
      </c>
      <c r="LD67" s="10"/>
      <c r="LE67" s="10"/>
      <c r="LF67" s="10"/>
      <c r="LG67" s="37" t="str">
        <f>IF(LJ67="","",(VLOOKUP(LJ67,Dane!$A$2:$B$10,2)+2*LH67+LI67)*LG$6)</f>
        <v/>
      </c>
      <c r="LH67" s="10"/>
      <c r="LI67" s="10"/>
      <c r="LJ67" s="10"/>
      <c r="LK67" s="37" t="str">
        <f>IF(LN67="","",(VLOOKUP(LN67,Dane!$A$2:$B$10,2)+2*LL67+LM67)*LK$6)</f>
        <v/>
      </c>
      <c r="LL67" s="10"/>
      <c r="LM67" s="10"/>
      <c r="LN67" s="10"/>
      <c r="LO67" s="37" t="str">
        <f>IF(LR67="","",(VLOOKUP(LR67,Dane!$A$2:$B$10,2)+2*LP67+LQ67)*LO$6)</f>
        <v/>
      </c>
      <c r="LP67" s="10"/>
      <c r="LQ67" s="10"/>
      <c r="LR67" s="10"/>
      <c r="LS67" s="37" t="str">
        <f>IF(LV67="","",(VLOOKUP(LV67,Dane!$A$2:$B$10,2)+2*LT67+LU67)*LS$6)</f>
        <v/>
      </c>
      <c r="LT67" s="10"/>
      <c r="LU67" s="10"/>
      <c r="LV67" s="10"/>
      <c r="LW67" s="37" t="str">
        <f>IF(LZ67="","",(VLOOKUP(LZ67,Dane!$A$2:$B$10,2)+2*LX67+LY67)*LW$6)</f>
        <v/>
      </c>
      <c r="LX67" s="10"/>
      <c r="LY67" s="10"/>
      <c r="LZ67" s="10"/>
      <c r="MA67" s="37" t="str">
        <f>IF(MD67="","",(VLOOKUP(MD67,Dane!$A$2:$B$10,2)+2*MB67+MC67)*MA$6)</f>
        <v/>
      </c>
      <c r="MB67" s="10"/>
      <c r="MC67" s="10"/>
      <c r="MD67" s="10"/>
      <c r="ME67" s="37" t="str">
        <f>IF(MH67="","",(VLOOKUP(MH67,Dane!$A$2:$B$10,2)+2*MF67+MG67)*ME$6)</f>
        <v/>
      </c>
      <c r="MF67" s="10"/>
      <c r="MG67" s="10"/>
      <c r="MH67" s="10"/>
      <c r="MI67" s="37" t="str">
        <f>IF(ML67="","",(VLOOKUP(ML67,Dane!$A$2:$B$10,2)+2*MJ67+MK67)*MI$6)</f>
        <v/>
      </c>
      <c r="MJ67" s="10"/>
      <c r="MK67" s="10"/>
      <c r="ML67" s="10"/>
      <c r="MM67" s="37" t="str">
        <f>IF(MP67="","",(VLOOKUP(MP67,Dane!$A$2:$B$10,2)+2*MN67+MO67)*MM$6)</f>
        <v/>
      </c>
      <c r="MN67" s="10"/>
      <c r="MO67" s="10"/>
      <c r="MP67" s="10"/>
      <c r="MQ67" s="37" t="str">
        <f>IF(MT67="","",(VLOOKUP(MT67,Dane!$A$2:$B$10,2)+2*MR67+MS67)*MQ$6)</f>
        <v/>
      </c>
      <c r="MR67" s="10"/>
      <c r="MS67" s="10"/>
      <c r="MT67" s="10"/>
      <c r="MU67" s="37" t="str">
        <f>IF(MX67="","",(VLOOKUP(MX67,Dane!$A$2:$B$10,2)+2*MV67+MW67)*MU$6)</f>
        <v/>
      </c>
      <c r="MV67" s="10"/>
      <c r="MW67" s="10"/>
      <c r="MX67" s="10"/>
      <c r="MY67" s="37" t="str">
        <f>IF(NB67="","",(VLOOKUP(NB67,Dane!$A$2:$B$10,2)+2*MZ67+NA67)*MY$6)</f>
        <v/>
      </c>
      <c r="MZ67" s="10"/>
      <c r="NA67" s="10"/>
      <c r="NB67" s="10"/>
      <c r="NC67" s="37" t="str">
        <f>IF(NF67="","",(VLOOKUP(NF67,Dane!$A$2:$B$10,2)+2*ND67+NE67)*NC$6)</f>
        <v/>
      </c>
      <c r="ND67" s="10"/>
      <c r="NE67" s="10"/>
      <c r="NF67" s="10"/>
      <c r="NG67" s="37" t="str">
        <f>IF(NJ67="","",(VLOOKUP(NJ67,Dane!$A$2:$B$10,2)+2*NH67+NI67)*NG$6)</f>
        <v/>
      </c>
      <c r="NH67" s="10"/>
      <c r="NI67" s="10"/>
      <c r="NJ67" s="10"/>
      <c r="NK67" s="37" t="str">
        <f>IF(NN67="","",(VLOOKUP(NN67,Dane!$A$2:$B$10,2)+2*NL67+NM67)*NK$6)</f>
        <v/>
      </c>
      <c r="NL67" s="10"/>
      <c r="NM67" s="10"/>
      <c r="NN67" s="10"/>
      <c r="NO67" s="37" t="str">
        <f>IF(NR67="","",(VLOOKUP(NR67,Dane!$A$2:$B$10,2)+2*NP67+NQ67)*NO$6)</f>
        <v/>
      </c>
      <c r="NP67" s="10"/>
      <c r="NQ67" s="10"/>
      <c r="NR67" s="10"/>
      <c r="NS67" s="37" t="str">
        <f>IF(NV67="","",(VLOOKUP(NV67,Dane!$A$2:$B$10,2)+2*NT67+NU67)*NS$6)</f>
        <v/>
      </c>
      <c r="NT67" s="10"/>
      <c r="NU67" s="10"/>
      <c r="NV67" s="13"/>
    </row>
    <row r="68" spans="1:386" x14ac:dyDescent="0.25">
      <c r="A68" s="6">
        <v>62</v>
      </c>
      <c r="B68" s="7" t="s">
        <v>278</v>
      </c>
      <c r="C68" s="8">
        <v>2002</v>
      </c>
      <c r="D68" s="54" t="str">
        <f>VLOOKUP(C68,Dane!$A$17:$B$34,2)</f>
        <v>młodzik</v>
      </c>
      <c r="E68" s="43" t="s">
        <v>219</v>
      </c>
      <c r="F68" s="49">
        <f t="shared" si="153"/>
        <v>54</v>
      </c>
      <c r="G68" s="47">
        <f t="shared" si="230"/>
        <v>38</v>
      </c>
      <c r="H68" s="47">
        <f t="shared" si="230"/>
        <v>16</v>
      </c>
      <c r="I68" s="47" t="str">
        <f t="shared" si="230"/>
        <v/>
      </c>
      <c r="J68" s="47" t="str">
        <f t="shared" si="230"/>
        <v/>
      </c>
      <c r="K68" s="47" t="str">
        <f t="shared" si="230"/>
        <v/>
      </c>
      <c r="L68" s="47" t="str">
        <f t="shared" si="230"/>
        <v/>
      </c>
      <c r="M68" s="47" t="str">
        <f t="shared" si="230"/>
        <v/>
      </c>
      <c r="N68" s="47" t="str">
        <f t="shared" si="230"/>
        <v/>
      </c>
      <c r="O68" s="47" t="str">
        <f t="shared" si="230"/>
        <v/>
      </c>
      <c r="P68" s="47" t="str">
        <f t="shared" si="230"/>
        <v/>
      </c>
      <c r="Q68" s="45" t="str">
        <f t="shared" si="154"/>
        <v/>
      </c>
      <c r="R68" s="39" t="str">
        <f t="shared" si="155"/>
        <v/>
      </c>
      <c r="S68" s="39" t="str">
        <f t="shared" si="156"/>
        <v/>
      </c>
      <c r="T68" s="39" t="str">
        <f t="shared" si="157"/>
        <v/>
      </c>
      <c r="U68" s="39" t="str">
        <f t="shared" si="158"/>
        <v/>
      </c>
      <c r="V68" s="39" t="str">
        <f t="shared" si="159"/>
        <v/>
      </c>
      <c r="W68" s="39" t="str">
        <f t="shared" si="160"/>
        <v/>
      </c>
      <c r="X68" s="39" t="str">
        <f t="shared" si="161"/>
        <v/>
      </c>
      <c r="Y68" s="39" t="str">
        <f t="shared" si="162"/>
        <v/>
      </c>
      <c r="Z68" s="39" t="str">
        <f t="shared" si="163"/>
        <v/>
      </c>
      <c r="AA68" s="39" t="str">
        <f t="shared" si="164"/>
        <v/>
      </c>
      <c r="AB68" s="39" t="str">
        <f t="shared" si="165"/>
        <v/>
      </c>
      <c r="AC68" s="39" t="str">
        <f t="shared" si="166"/>
        <v/>
      </c>
      <c r="AD68" s="39" t="str">
        <f t="shared" si="167"/>
        <v/>
      </c>
      <c r="AE68" s="39">
        <f t="shared" si="168"/>
        <v>16</v>
      </c>
      <c r="AF68" s="39">
        <f t="shared" si="169"/>
        <v>38</v>
      </c>
      <c r="AG68" s="39" t="str">
        <f t="shared" si="170"/>
        <v/>
      </c>
      <c r="AH68" s="39" t="str">
        <f t="shared" si="171"/>
        <v/>
      </c>
      <c r="AI68" s="39" t="str">
        <f t="shared" si="172"/>
        <v/>
      </c>
      <c r="AJ68" s="39" t="str">
        <f t="shared" si="173"/>
        <v/>
      </c>
      <c r="AK68" s="39" t="str">
        <f t="shared" si="174"/>
        <v/>
      </c>
      <c r="AL68" s="39" t="str">
        <f t="shared" si="175"/>
        <v/>
      </c>
      <c r="AM68" s="39" t="str">
        <f t="shared" si="176"/>
        <v/>
      </c>
      <c r="AN68" s="39" t="str">
        <f t="shared" si="177"/>
        <v/>
      </c>
      <c r="AO68" s="39" t="str">
        <f t="shared" si="178"/>
        <v/>
      </c>
      <c r="AP68" s="39" t="str">
        <f t="shared" si="179"/>
        <v/>
      </c>
      <c r="AQ68" s="39" t="str">
        <f t="shared" si="180"/>
        <v/>
      </c>
      <c r="AR68" s="39" t="str">
        <f t="shared" si="181"/>
        <v/>
      </c>
      <c r="AS68" s="39" t="str">
        <f t="shared" si="182"/>
        <v/>
      </c>
      <c r="AT68" s="39" t="str">
        <f t="shared" si="183"/>
        <v/>
      </c>
      <c r="AU68" s="39" t="str">
        <f t="shared" si="184"/>
        <v/>
      </c>
      <c r="AV68" s="39" t="str">
        <f t="shared" si="185"/>
        <v/>
      </c>
      <c r="AW68" s="39" t="str">
        <f t="shared" si="186"/>
        <v/>
      </c>
      <c r="AX68" s="39" t="str">
        <f t="shared" si="187"/>
        <v/>
      </c>
      <c r="AY68" s="39" t="str">
        <f t="shared" si="188"/>
        <v/>
      </c>
      <c r="AZ68" s="39" t="str">
        <f t="shared" si="189"/>
        <v/>
      </c>
      <c r="BA68" s="39" t="str">
        <f t="shared" si="190"/>
        <v/>
      </c>
      <c r="BB68" s="39" t="str">
        <f t="shared" si="191"/>
        <v/>
      </c>
      <c r="BC68" s="39" t="str">
        <f t="shared" si="192"/>
        <v/>
      </c>
      <c r="BD68" s="39" t="str">
        <f t="shared" si="193"/>
        <v/>
      </c>
      <c r="BE68" s="39" t="str">
        <f t="shared" si="194"/>
        <v/>
      </c>
      <c r="BF68" s="39" t="str">
        <f t="shared" si="195"/>
        <v/>
      </c>
      <c r="BG68" s="39" t="str">
        <f t="shared" si="196"/>
        <v/>
      </c>
      <c r="BH68" s="39" t="str">
        <f t="shared" si="197"/>
        <v/>
      </c>
      <c r="BI68" s="39" t="str">
        <f t="shared" si="198"/>
        <v/>
      </c>
      <c r="BJ68" s="39" t="str">
        <f t="shared" si="199"/>
        <v/>
      </c>
      <c r="BK68" s="39" t="str">
        <f t="shared" si="200"/>
        <v/>
      </c>
      <c r="BL68" s="39" t="str">
        <f t="shared" si="201"/>
        <v/>
      </c>
      <c r="BM68" s="39" t="str">
        <f t="shared" si="202"/>
        <v/>
      </c>
      <c r="BN68" s="39" t="str">
        <f t="shared" si="203"/>
        <v/>
      </c>
      <c r="BO68" s="39" t="str">
        <f t="shared" si="204"/>
        <v/>
      </c>
      <c r="BP68" s="39" t="str">
        <f t="shared" si="205"/>
        <v/>
      </c>
      <c r="BQ68" s="39" t="str">
        <f t="shared" si="206"/>
        <v/>
      </c>
      <c r="BR68" s="39" t="str">
        <f t="shared" si="207"/>
        <v/>
      </c>
      <c r="BS68" s="39" t="str">
        <f t="shared" si="208"/>
        <v/>
      </c>
      <c r="BT68" s="39" t="str">
        <f t="shared" si="209"/>
        <v/>
      </c>
      <c r="BU68" s="39" t="str">
        <f t="shared" si="210"/>
        <v/>
      </c>
      <c r="BV68" s="39" t="str">
        <f t="shared" si="211"/>
        <v/>
      </c>
      <c r="BW68" s="39" t="str">
        <f t="shared" si="212"/>
        <v/>
      </c>
      <c r="BX68" s="39" t="str">
        <f t="shared" si="213"/>
        <v/>
      </c>
      <c r="BY68" s="39" t="str">
        <f t="shared" si="214"/>
        <v/>
      </c>
      <c r="BZ68" s="39" t="str">
        <f t="shared" si="215"/>
        <v/>
      </c>
      <c r="CA68" s="39" t="str">
        <f t="shared" si="216"/>
        <v/>
      </c>
      <c r="CB68" s="39" t="str">
        <f t="shared" si="217"/>
        <v/>
      </c>
      <c r="CC68" s="39" t="str">
        <f t="shared" si="218"/>
        <v/>
      </c>
      <c r="CD68" s="39" t="str">
        <f t="shared" si="219"/>
        <v/>
      </c>
      <c r="CE68" s="39" t="str">
        <f t="shared" si="220"/>
        <v/>
      </c>
      <c r="CF68" s="39" t="str">
        <f t="shared" si="221"/>
        <v/>
      </c>
      <c r="CG68" s="39" t="str">
        <f t="shared" si="222"/>
        <v/>
      </c>
      <c r="CH68" s="39" t="str">
        <f t="shared" si="223"/>
        <v/>
      </c>
      <c r="CI68" s="39" t="str">
        <f t="shared" si="224"/>
        <v/>
      </c>
      <c r="CJ68" s="39" t="str">
        <f t="shared" si="225"/>
        <v/>
      </c>
      <c r="CK68" s="39" t="str">
        <f t="shared" si="226"/>
        <v/>
      </c>
      <c r="CL68" s="39" t="str">
        <f t="shared" si="227"/>
        <v/>
      </c>
      <c r="CM68" s="37" t="str">
        <f>IF(CP68="","",(VLOOKUP(CP68,Dane!$A$2:$B$10,2)+2*CN68+CO68)*CM$6)</f>
        <v/>
      </c>
      <c r="CN68" s="10"/>
      <c r="CO68" s="10"/>
      <c r="CP68" s="10"/>
      <c r="CQ68" s="37" t="str">
        <f>IF(CT68="","",(VLOOKUP(CT68,Dane!$A$2:$B$10,2)+2*CR68+CS68)*CQ$6)</f>
        <v/>
      </c>
      <c r="CR68" s="10"/>
      <c r="CS68" s="10"/>
      <c r="CT68" s="10"/>
      <c r="CU68" s="37" t="str">
        <f>IF(CX68="","",(VLOOKUP(CX68,Dane!$A$2:$B$10,2)+2*CV68+CW68)*CU$6)</f>
        <v/>
      </c>
      <c r="CV68" s="10"/>
      <c r="CW68" s="10"/>
      <c r="CX68" s="10"/>
      <c r="CY68" s="37" t="str">
        <f>IF(DB68="","",(VLOOKUP(DB68,Dane!$A$2:$B$10,2)+2*CZ68+DA68)*CY$6)</f>
        <v/>
      </c>
      <c r="CZ68" s="10"/>
      <c r="DA68" s="10"/>
      <c r="DB68" s="10"/>
      <c r="DC68" s="37" t="str">
        <f>IF(DF68="","",(VLOOKUP(DF68,Dane!$A$2:$B$10,2)+2*DD68+DE68)*DC$6)</f>
        <v/>
      </c>
      <c r="DD68" s="10"/>
      <c r="DE68" s="10"/>
      <c r="DF68" s="10"/>
      <c r="DG68" s="37" t="str">
        <f>IF(DJ68="","",(VLOOKUP(DJ68,Dane!$A$2:$B$10,2)+2*DH68+DI68)*DG$6)</f>
        <v/>
      </c>
      <c r="DH68" s="10"/>
      <c r="DI68" s="10"/>
      <c r="DJ68" s="10"/>
      <c r="DK68" s="37" t="str">
        <f>IF(DN68="","",(VLOOKUP(DN68,Dane!$A$2:$B$10,2)+2*DL68+DM68)*DK$6)</f>
        <v/>
      </c>
      <c r="DL68" s="10"/>
      <c r="DM68" s="10"/>
      <c r="DN68" s="10"/>
      <c r="DO68" s="37" t="str">
        <f>IF(DR68="","",(VLOOKUP(DR68,Dane!$A$2:$B$10,2)+2*DP68+DQ68)*DO$6)</f>
        <v/>
      </c>
      <c r="DP68" s="10"/>
      <c r="DQ68" s="10"/>
      <c r="DR68" s="10"/>
      <c r="DS68" s="37" t="str">
        <f>IF(DV68="","",(VLOOKUP(DV68,Dane!$A$2:$B$10,2)+2*DT68+DU68)*DS$6)</f>
        <v/>
      </c>
      <c r="DT68" s="10"/>
      <c r="DU68" s="10"/>
      <c r="DV68" s="10"/>
      <c r="DW68" s="37" t="str">
        <f>IF(DZ68="","",(VLOOKUP(DZ68,Dane!$A$2:$B$10,2)+2*DX68+DY68)*DW$6)</f>
        <v/>
      </c>
      <c r="DX68" s="10"/>
      <c r="DY68" s="10"/>
      <c r="DZ68" s="10"/>
      <c r="EA68" s="37" t="str">
        <f>IF(ED68="","",(VLOOKUP(ED68,Dane!$A$2:$B$10,2)+2*EB68+EC68)*EA$6)</f>
        <v/>
      </c>
      <c r="EB68" s="10"/>
      <c r="EC68" s="10"/>
      <c r="ED68" s="10"/>
      <c r="EE68" s="37" t="str">
        <f>IF(EH68="","",(VLOOKUP(EH68,Dane!$A$2:$B$10,2)+2*EF68+EG68)*EE$6)</f>
        <v/>
      </c>
      <c r="EF68" s="10"/>
      <c r="EG68" s="10"/>
      <c r="EH68" s="10"/>
      <c r="EI68" s="37" t="str">
        <f>IF(EL68="","",(VLOOKUP(EL68,Dane!$A$2:$B$10,2)+2*EJ68+EK68)*EI$6)</f>
        <v/>
      </c>
      <c r="EJ68" s="10"/>
      <c r="EK68" s="10"/>
      <c r="EL68" s="10"/>
      <c r="EM68" s="37" t="str">
        <f>IF(EP68="","",(VLOOKUP(EP68,Dane!$A$2:$B$10,2)+2*EN68+EO68)*EM$6)</f>
        <v/>
      </c>
      <c r="EN68" s="10"/>
      <c r="EO68" s="10"/>
      <c r="EP68" s="10"/>
      <c r="EQ68" s="37">
        <f>IF(ET68="","",(VLOOKUP(ET68,Dane!$A$2:$B$10,2)+2*ER68+ES68)*EQ$6)</f>
        <v>16</v>
      </c>
      <c r="ER68" s="11">
        <v>0</v>
      </c>
      <c r="ES68" s="11">
        <v>4</v>
      </c>
      <c r="ET68" s="11">
        <v>0</v>
      </c>
      <c r="EU68" s="37">
        <f>IF(EX68="","",(VLOOKUP(EX68,Dane!$A$2:$B$10,2)+2*EV68+EW68)*EU$6)</f>
        <v>38</v>
      </c>
      <c r="EV68" s="11">
        <v>1</v>
      </c>
      <c r="EW68" s="11">
        <v>2</v>
      </c>
      <c r="EX68" s="11">
        <v>3</v>
      </c>
      <c r="EY68" s="37" t="str">
        <f>IF(FB68="","",(VLOOKUP(FB68,Dane!$A$2:$B$10,2)+2*EZ68+FA68)*EY$6)</f>
        <v/>
      </c>
      <c r="EZ68" s="10"/>
      <c r="FA68" s="10"/>
      <c r="FB68" s="10"/>
      <c r="FC68" s="37" t="str">
        <f>IF(FF68="","",(VLOOKUP(FF68,Dane!$A$2:$B$10,2)+2*FD68+FE68)*FC$6)</f>
        <v/>
      </c>
      <c r="FD68" s="10"/>
      <c r="FE68" s="10"/>
      <c r="FF68" s="10"/>
      <c r="FG68" s="37" t="str">
        <f>IF(FJ68="","",(VLOOKUP(FJ68,Dane!$A$2:$B$10,2)+2*FH68+FI68)*FG$6)</f>
        <v/>
      </c>
      <c r="FH68" s="10"/>
      <c r="FI68" s="10"/>
      <c r="FJ68" s="10"/>
      <c r="FK68" s="37" t="str">
        <f>IF(FN68="","",(VLOOKUP(FN68,Dane!$A$2:$B$10,2)+2*FL68+FM68)*FK$6)</f>
        <v/>
      </c>
      <c r="FL68" s="10"/>
      <c r="FM68" s="10"/>
      <c r="FN68" s="10"/>
      <c r="FO68" s="37" t="str">
        <f>IF(FR68="","",(VLOOKUP(FR68,Dane!$A$2:$B$10,2)+2*FP68+FQ68)*FO$6)</f>
        <v/>
      </c>
      <c r="FP68" s="10"/>
      <c r="FQ68" s="10"/>
      <c r="FR68" s="10"/>
      <c r="FS68" s="37" t="str">
        <f>IF(FV68="","",(VLOOKUP(FV68,Dane!$A$2:$B$10,2)+2*FT68+FU68)*FS$6)</f>
        <v/>
      </c>
      <c r="FT68" s="10"/>
      <c r="FU68" s="10"/>
      <c r="FV68" s="10"/>
      <c r="FW68" s="37" t="str">
        <f>IF(FZ68="","",(VLOOKUP(FZ68,Dane!$A$2:$B$10,2)+2*FX68+FY68)*FW$6)</f>
        <v/>
      </c>
      <c r="FX68" s="10"/>
      <c r="FY68" s="10"/>
      <c r="FZ68" s="10"/>
      <c r="GA68" s="37" t="str">
        <f>IF(GD68="","",(VLOOKUP(GD68,Dane!$A$2:$B$10,2)+2*GB68+GC68)*GA$6)</f>
        <v/>
      </c>
      <c r="GB68" s="10"/>
      <c r="GC68" s="10"/>
      <c r="GD68" s="10"/>
      <c r="GE68" s="37" t="str">
        <f>IF(GH68="","",(VLOOKUP(GH68,Dane!$A$2:$B$10,2)+2*GF68+GG68)*GE$6)</f>
        <v/>
      </c>
      <c r="GF68" s="10"/>
      <c r="GG68" s="10"/>
      <c r="GH68" s="10"/>
      <c r="GI68" s="37" t="str">
        <f>IF(GL68="","",(VLOOKUP(GL68,Dane!$A$2:$B$10,2)+2*GJ68+GK68)*GI$6)</f>
        <v/>
      </c>
      <c r="GJ68" s="10"/>
      <c r="GK68" s="10"/>
      <c r="GL68" s="10"/>
      <c r="GM68" s="37" t="str">
        <f>IF(GP68="","",(VLOOKUP(GP68,Dane!$A$2:$B$10,2)+2*GN68+GO68)*GM$6)</f>
        <v/>
      </c>
      <c r="GN68" s="10"/>
      <c r="GO68" s="10"/>
      <c r="GP68" s="10"/>
      <c r="GQ68" s="37" t="str">
        <f>IF(GT68="","",(VLOOKUP(GT68,Dane!$A$2:$B$10,2)+2*GR68+GS68)*GQ$6)</f>
        <v/>
      </c>
      <c r="GR68" s="10"/>
      <c r="GS68" s="10"/>
      <c r="GT68" s="10"/>
      <c r="GU68" s="37" t="str">
        <f>IF(GX68="","",(VLOOKUP(GX68,Dane!$A$2:$B$10,2)+2*GV68+GW68)*GU$6)</f>
        <v/>
      </c>
      <c r="GV68" s="10"/>
      <c r="GW68" s="10"/>
      <c r="GX68" s="10"/>
      <c r="GY68" s="37" t="str">
        <f>IF(HB68="","",(VLOOKUP(HB68,Dane!$A$2:$B$10,2)+2*GZ68+HA68)*GY$6)</f>
        <v/>
      </c>
      <c r="GZ68" s="10"/>
      <c r="HA68" s="10"/>
      <c r="HB68" s="10"/>
      <c r="HC68" s="37" t="str">
        <f>IF(HF68="","",(VLOOKUP(HF68,Dane!$A$2:$B$10,2)+2*HD68+HE68)*HC$6)</f>
        <v/>
      </c>
      <c r="HD68" s="10"/>
      <c r="HE68" s="10"/>
      <c r="HF68" s="10"/>
      <c r="HG68" s="37" t="str">
        <f>IF(HJ68="","",(VLOOKUP(HJ68,Dane!$A$2:$B$10,2)+2*HH68+HI68)*HG$6)</f>
        <v/>
      </c>
      <c r="HH68" s="10"/>
      <c r="HI68" s="10"/>
      <c r="HJ68" s="10"/>
      <c r="HK68" s="37" t="str">
        <f>IF(HN68="","",(VLOOKUP(HN68,Dane!$A$2:$B$10,2)+2*HL68+HM68)*HK$6)</f>
        <v/>
      </c>
      <c r="HL68" s="10"/>
      <c r="HM68" s="10"/>
      <c r="HN68" s="10"/>
      <c r="HO68" s="37" t="str">
        <f>IF(HR68="","",(VLOOKUP(HR68,Dane!$A$2:$B$10,2)+2*HP68+HQ68)*HO$6)</f>
        <v/>
      </c>
      <c r="HP68" s="10"/>
      <c r="HQ68" s="10"/>
      <c r="HR68" s="10"/>
      <c r="HS68" s="37" t="str">
        <f>IF(HV68="","",(VLOOKUP(HV68,Dane!$A$2:$B$10,2)+2*HT68+HU68)*HS$6)</f>
        <v/>
      </c>
      <c r="HT68" s="10"/>
      <c r="HU68" s="10"/>
      <c r="HV68" s="10"/>
      <c r="HW68" s="37" t="str">
        <f>IF(HZ68="","",(VLOOKUP(HZ68,Dane!$A$2:$B$10,2)+2*HX68+HY68)*HW$6)</f>
        <v/>
      </c>
      <c r="HX68" s="10"/>
      <c r="HY68" s="10"/>
      <c r="HZ68" s="10"/>
      <c r="IA68" s="37" t="str">
        <f>IF(ID68="","",(VLOOKUP(ID68,Dane!$A$2:$B$10,2)+2*IB68+IC68)*IA$6)</f>
        <v/>
      </c>
      <c r="IB68" s="10"/>
      <c r="IC68" s="10"/>
      <c r="ID68" s="10"/>
      <c r="IE68" s="37" t="str">
        <f>IF(IH68="","",(VLOOKUP(IH68,Dane!$A$2:$B$10,2)+2*IF68+IG68)*IE$6)</f>
        <v/>
      </c>
      <c r="IF68" s="10"/>
      <c r="IG68" s="10"/>
      <c r="IH68" s="10"/>
      <c r="II68" s="37" t="str">
        <f>IF(IL68="","",(VLOOKUP(IL68,Dane!$A$2:$B$10,2)+2*IJ68+IK68)*II$6)</f>
        <v/>
      </c>
      <c r="IJ68" s="10"/>
      <c r="IK68" s="10"/>
      <c r="IL68" s="10"/>
      <c r="IM68" s="37" t="str">
        <f>IF(IP68="","",(VLOOKUP(IP68,Dane!$A$2:$B$10,2)+2*IN68+IO68)*IM$6)</f>
        <v/>
      </c>
      <c r="IN68" s="10"/>
      <c r="IO68" s="10"/>
      <c r="IP68" s="10"/>
      <c r="IQ68" s="37" t="str">
        <f>IF(IT68="","",(VLOOKUP(IT68,Dane!$A$2:$B$10,2)+2*IR68+IS68)*IQ$6)</f>
        <v/>
      </c>
      <c r="IR68" s="10"/>
      <c r="IS68" s="10"/>
      <c r="IT68" s="10"/>
      <c r="IU68" s="37" t="str">
        <f>IF(IX68="","",(VLOOKUP(IX68,Dane!$A$2:$B$10,2)+2*IV68+IW68)*IU$6)</f>
        <v/>
      </c>
      <c r="IV68" s="10"/>
      <c r="IW68" s="10"/>
      <c r="IX68" s="10"/>
      <c r="IY68" s="37" t="str">
        <f>IF(JB68="","",(VLOOKUP(JB68,Dane!$A$2:$B$10,2)+2*IZ68+JA68)*IY$6)</f>
        <v/>
      </c>
      <c r="IZ68" s="10"/>
      <c r="JA68" s="10"/>
      <c r="JB68" s="10"/>
      <c r="JC68" s="37" t="str">
        <f>IF(JF68="","",(VLOOKUP(JF68,Dane!$A$2:$B$10,2)+2*JD68+JE68)*JC$6)</f>
        <v/>
      </c>
      <c r="JD68" s="10"/>
      <c r="JE68" s="10"/>
      <c r="JF68" s="10"/>
      <c r="JG68" s="37" t="str">
        <f>IF(JJ68="","",(VLOOKUP(JJ68,Dane!$A$2:$B$10,2)+2*JH68+JI68)*JG$6)</f>
        <v/>
      </c>
      <c r="JH68" s="10"/>
      <c r="JI68" s="10"/>
      <c r="JJ68" s="10"/>
      <c r="JK68" s="37" t="str">
        <f>IF(JN68="","",(VLOOKUP(JN68,Dane!$A$2:$B$10,2)+2*JL68+JM68)*JK$6)</f>
        <v/>
      </c>
      <c r="JL68" s="10"/>
      <c r="JM68" s="10"/>
      <c r="JN68" s="10"/>
      <c r="JO68" s="37" t="str">
        <f>IF(JR68="","",(VLOOKUP(JR68,Dane!$A$2:$B$10,2)+2*JP68+JQ68)*JO$6)</f>
        <v/>
      </c>
      <c r="JP68" s="10"/>
      <c r="JQ68" s="10"/>
      <c r="JR68" s="10"/>
      <c r="JS68" s="37" t="str">
        <f>IF(JV68="","",(VLOOKUP(JV68,Dane!$A$2:$B$10,2)+2*JT68+JU68)*JS$6)</f>
        <v/>
      </c>
      <c r="JT68" s="10"/>
      <c r="JU68" s="10"/>
      <c r="JV68" s="10"/>
      <c r="JW68" s="37" t="str">
        <f>IF(JZ68="","",(VLOOKUP(JZ68,Dane!$A$2:$B$10,2)+2*JX68+JY68)*JW$6)</f>
        <v/>
      </c>
      <c r="JX68" s="10"/>
      <c r="JY68" s="10"/>
      <c r="JZ68" s="10"/>
      <c r="KA68" s="37" t="str">
        <f>IF(KD68="","",(VLOOKUP(KD68,Dane!$A$2:$B$10,2)+2*KB68+KC68)*KA$6)</f>
        <v/>
      </c>
      <c r="KB68" s="10"/>
      <c r="KC68" s="10"/>
      <c r="KD68" s="10"/>
      <c r="KE68" s="37" t="str">
        <f>IF(KH68="","",(VLOOKUP(KH68,Dane!$A$2:$B$10,2)+2*KF68+KG68)*KE$6)</f>
        <v/>
      </c>
      <c r="KF68" s="10"/>
      <c r="KG68" s="10"/>
      <c r="KH68" s="10"/>
      <c r="KI68" s="37" t="str">
        <f>IF(KL68="","",(VLOOKUP(KL68,Dane!$A$2:$B$10,2)+2*KJ68+KK68)*KI$6)</f>
        <v/>
      </c>
      <c r="KJ68" s="10"/>
      <c r="KK68" s="10"/>
      <c r="KL68" s="10"/>
      <c r="KM68" s="37" t="str">
        <f>IF(KP68="","",(VLOOKUP(KP68,Dane!$A$2:$B$10,2)+2*KN68+KO68)*KM$6)</f>
        <v/>
      </c>
      <c r="KN68" s="10"/>
      <c r="KO68" s="10"/>
      <c r="KP68" s="10"/>
      <c r="KQ68" s="37" t="str">
        <f>IF(KT68="","",(VLOOKUP(KT68,Dane!$A$2:$B$10,2)+2*KR68+KS68)*KQ$6)</f>
        <v/>
      </c>
      <c r="KR68" s="10"/>
      <c r="KS68" s="10"/>
      <c r="KT68" s="10"/>
      <c r="KU68" s="37" t="str">
        <f>IF(KX68="","",(VLOOKUP(KX68,Dane!$A$2:$B$10,2)+2*KV68+KW68)*KU$6)</f>
        <v/>
      </c>
      <c r="KV68" s="10"/>
      <c r="KW68" s="10"/>
      <c r="KX68" s="10"/>
      <c r="KY68" s="37" t="str">
        <f>IF(LB68="","",(VLOOKUP(LB68,Dane!$A$2:$B$10,2)+2*KZ68+LA68)*KY$6)</f>
        <v/>
      </c>
      <c r="KZ68" s="10"/>
      <c r="LA68" s="10"/>
      <c r="LB68" s="10"/>
      <c r="LC68" s="37" t="str">
        <f>IF(LF68="","",(VLOOKUP(LF68,Dane!$A$2:$B$10,2)+2*LD68+LE68)*LC$6)</f>
        <v/>
      </c>
      <c r="LD68" s="10"/>
      <c r="LE68" s="10"/>
      <c r="LF68" s="10"/>
      <c r="LG68" s="37" t="str">
        <f>IF(LJ68="","",(VLOOKUP(LJ68,Dane!$A$2:$B$10,2)+2*LH68+LI68)*LG$6)</f>
        <v/>
      </c>
      <c r="LH68" s="10"/>
      <c r="LI68" s="10"/>
      <c r="LJ68" s="10"/>
      <c r="LK68" s="37" t="str">
        <f>IF(LN68="","",(VLOOKUP(LN68,Dane!$A$2:$B$10,2)+2*LL68+LM68)*LK$6)</f>
        <v/>
      </c>
      <c r="LL68" s="10"/>
      <c r="LM68" s="10"/>
      <c r="LN68" s="10"/>
      <c r="LO68" s="37" t="str">
        <f>IF(LR68="","",(VLOOKUP(LR68,Dane!$A$2:$B$10,2)+2*LP68+LQ68)*LO$6)</f>
        <v/>
      </c>
      <c r="LP68" s="10"/>
      <c r="LQ68" s="10"/>
      <c r="LR68" s="10"/>
      <c r="LS68" s="37" t="str">
        <f>IF(LV68="","",(VLOOKUP(LV68,Dane!$A$2:$B$10,2)+2*LT68+LU68)*LS$6)</f>
        <v/>
      </c>
      <c r="LT68" s="10"/>
      <c r="LU68" s="10"/>
      <c r="LV68" s="10"/>
      <c r="LW68" s="37" t="str">
        <f>IF(LZ68="","",(VLOOKUP(LZ68,Dane!$A$2:$B$10,2)+2*LX68+LY68)*LW$6)</f>
        <v/>
      </c>
      <c r="LX68" s="10"/>
      <c r="LY68" s="10"/>
      <c r="LZ68" s="10"/>
      <c r="MA68" s="37" t="str">
        <f>IF(MD68="","",(VLOOKUP(MD68,Dane!$A$2:$B$10,2)+2*MB68+MC68)*MA$6)</f>
        <v/>
      </c>
      <c r="MB68" s="10"/>
      <c r="MC68" s="10"/>
      <c r="MD68" s="10"/>
      <c r="ME68" s="37" t="str">
        <f>IF(MH68="","",(VLOOKUP(MH68,Dane!$A$2:$B$10,2)+2*MF68+MG68)*ME$6)</f>
        <v/>
      </c>
      <c r="MF68" s="10"/>
      <c r="MG68" s="10"/>
      <c r="MH68" s="10"/>
      <c r="MI68" s="37" t="str">
        <f>IF(ML68="","",(VLOOKUP(ML68,Dane!$A$2:$B$10,2)+2*MJ68+MK68)*MI$6)</f>
        <v/>
      </c>
      <c r="MJ68" s="10"/>
      <c r="MK68" s="10"/>
      <c r="ML68" s="10"/>
      <c r="MM68" s="37" t="str">
        <f>IF(MP68="","",(VLOOKUP(MP68,Dane!$A$2:$B$10,2)+2*MN68+MO68)*MM$6)</f>
        <v/>
      </c>
      <c r="MN68" s="10"/>
      <c r="MO68" s="10"/>
      <c r="MP68" s="10"/>
      <c r="MQ68" s="37" t="str">
        <f>IF(MT68="","",(VLOOKUP(MT68,Dane!$A$2:$B$10,2)+2*MR68+MS68)*MQ$6)</f>
        <v/>
      </c>
      <c r="MR68" s="10"/>
      <c r="MS68" s="10"/>
      <c r="MT68" s="10"/>
      <c r="MU68" s="37" t="str">
        <f>IF(MX68="","",(VLOOKUP(MX68,Dane!$A$2:$B$10,2)+2*MV68+MW68)*MU$6)</f>
        <v/>
      </c>
      <c r="MV68" s="10"/>
      <c r="MW68" s="10"/>
      <c r="MX68" s="10"/>
      <c r="MY68" s="37" t="str">
        <f>IF(NB68="","",(VLOOKUP(NB68,Dane!$A$2:$B$10,2)+2*MZ68+NA68)*MY$6)</f>
        <v/>
      </c>
      <c r="MZ68" s="10"/>
      <c r="NA68" s="10"/>
      <c r="NB68" s="10"/>
      <c r="NC68" s="37" t="str">
        <f>IF(NF68="","",(VLOOKUP(NF68,Dane!$A$2:$B$10,2)+2*ND68+NE68)*NC$6)</f>
        <v/>
      </c>
      <c r="ND68" s="10"/>
      <c r="NE68" s="10"/>
      <c r="NF68" s="10"/>
      <c r="NG68" s="37" t="str">
        <f>IF(NJ68="","",(VLOOKUP(NJ68,Dane!$A$2:$B$10,2)+2*NH68+NI68)*NG$6)</f>
        <v/>
      </c>
      <c r="NH68" s="10"/>
      <c r="NI68" s="10"/>
      <c r="NJ68" s="10"/>
      <c r="NK68" s="37" t="str">
        <f>IF(NN68="","",(VLOOKUP(NN68,Dane!$A$2:$B$10,2)+2*NL68+NM68)*NK$6)</f>
        <v/>
      </c>
      <c r="NL68" s="10"/>
      <c r="NM68" s="10"/>
      <c r="NN68" s="10"/>
      <c r="NO68" s="37" t="str">
        <f>IF(NR68="","",(VLOOKUP(NR68,Dane!$A$2:$B$10,2)+2*NP68+NQ68)*NO$6)</f>
        <v/>
      </c>
      <c r="NP68" s="10"/>
      <c r="NQ68" s="10"/>
      <c r="NR68" s="10"/>
      <c r="NS68" s="37" t="str">
        <f>IF(NV68="","",(VLOOKUP(NV68,Dane!$A$2:$B$10,2)+2*NT68+NU68)*NS$6)</f>
        <v/>
      </c>
      <c r="NT68" s="10"/>
      <c r="NU68" s="10"/>
      <c r="NV68" s="13"/>
    </row>
    <row r="69" spans="1:386" x14ac:dyDescent="0.25">
      <c r="A69" s="6">
        <v>63</v>
      </c>
      <c r="B69" s="7" t="s">
        <v>279</v>
      </c>
      <c r="C69" s="8">
        <v>2005</v>
      </c>
      <c r="D69" s="54" t="str">
        <f>VLOOKUP(C69,Dane!$A$17:$B$34,2)</f>
        <v>funny</v>
      </c>
      <c r="E69" s="43" t="s">
        <v>141</v>
      </c>
      <c r="F69" s="49">
        <f t="shared" si="153"/>
        <v>52.5</v>
      </c>
      <c r="G69" s="47">
        <f t="shared" si="230"/>
        <v>31.5</v>
      </c>
      <c r="H69" s="47">
        <f t="shared" si="230"/>
        <v>21</v>
      </c>
      <c r="I69" s="47" t="str">
        <f t="shared" si="230"/>
        <v/>
      </c>
      <c r="J69" s="47" t="str">
        <f t="shared" si="230"/>
        <v/>
      </c>
      <c r="K69" s="47" t="str">
        <f t="shared" si="230"/>
        <v/>
      </c>
      <c r="L69" s="47" t="str">
        <f t="shared" si="230"/>
        <v/>
      </c>
      <c r="M69" s="47" t="str">
        <f t="shared" si="230"/>
        <v/>
      </c>
      <c r="N69" s="47" t="str">
        <f t="shared" si="230"/>
        <v/>
      </c>
      <c r="O69" s="47" t="str">
        <f t="shared" si="230"/>
        <v/>
      </c>
      <c r="P69" s="47" t="str">
        <f t="shared" si="230"/>
        <v/>
      </c>
      <c r="Q69" s="45" t="str">
        <f t="shared" si="154"/>
        <v/>
      </c>
      <c r="R69" s="39" t="str">
        <f t="shared" si="155"/>
        <v/>
      </c>
      <c r="S69" s="39" t="str">
        <f t="shared" si="156"/>
        <v/>
      </c>
      <c r="T69" s="39" t="str">
        <f t="shared" si="157"/>
        <v/>
      </c>
      <c r="U69" s="39" t="str">
        <f t="shared" si="158"/>
        <v/>
      </c>
      <c r="V69" s="39" t="str">
        <f t="shared" si="159"/>
        <v/>
      </c>
      <c r="W69" s="39">
        <f t="shared" si="160"/>
        <v>21</v>
      </c>
      <c r="X69" s="39" t="str">
        <f t="shared" si="161"/>
        <v/>
      </c>
      <c r="Y69" s="39" t="str">
        <f t="shared" si="162"/>
        <v/>
      </c>
      <c r="Z69" s="39" t="str">
        <f t="shared" si="163"/>
        <v/>
      </c>
      <c r="AA69" s="39" t="str">
        <f t="shared" si="164"/>
        <v/>
      </c>
      <c r="AB69" s="39" t="str">
        <f t="shared" si="165"/>
        <v/>
      </c>
      <c r="AC69" s="39" t="str">
        <f t="shared" si="166"/>
        <v/>
      </c>
      <c r="AD69" s="39" t="str">
        <f t="shared" si="167"/>
        <v/>
      </c>
      <c r="AE69" s="39" t="str">
        <f t="shared" si="168"/>
        <v/>
      </c>
      <c r="AF69" s="39" t="str">
        <f t="shared" si="169"/>
        <v/>
      </c>
      <c r="AG69" s="39" t="str">
        <f t="shared" si="170"/>
        <v/>
      </c>
      <c r="AH69" s="39" t="str">
        <f t="shared" si="171"/>
        <v/>
      </c>
      <c r="AI69" s="39" t="str">
        <f t="shared" si="172"/>
        <v/>
      </c>
      <c r="AJ69" s="39" t="str">
        <f t="shared" si="173"/>
        <v/>
      </c>
      <c r="AK69" s="39" t="str">
        <f t="shared" si="174"/>
        <v/>
      </c>
      <c r="AL69" s="39" t="str">
        <f t="shared" si="175"/>
        <v/>
      </c>
      <c r="AM69" s="39" t="str">
        <f t="shared" si="176"/>
        <v/>
      </c>
      <c r="AN69" s="39" t="str">
        <f t="shared" si="177"/>
        <v/>
      </c>
      <c r="AO69" s="39" t="str">
        <f t="shared" si="178"/>
        <v/>
      </c>
      <c r="AP69" s="39" t="str">
        <f t="shared" si="179"/>
        <v/>
      </c>
      <c r="AQ69" s="39" t="str">
        <f t="shared" si="180"/>
        <v/>
      </c>
      <c r="AR69" s="39" t="str">
        <f t="shared" si="181"/>
        <v/>
      </c>
      <c r="AS69" s="39" t="str">
        <f t="shared" si="182"/>
        <v/>
      </c>
      <c r="AT69" s="39" t="str">
        <f t="shared" si="183"/>
        <v/>
      </c>
      <c r="AU69" s="39" t="str">
        <f t="shared" si="184"/>
        <v/>
      </c>
      <c r="AV69" s="39" t="str">
        <f t="shared" si="185"/>
        <v/>
      </c>
      <c r="AW69" s="39" t="str">
        <f t="shared" si="186"/>
        <v/>
      </c>
      <c r="AX69" s="39" t="str">
        <f t="shared" si="187"/>
        <v/>
      </c>
      <c r="AY69" s="39" t="str">
        <f t="shared" si="188"/>
        <v/>
      </c>
      <c r="AZ69" s="39" t="str">
        <f t="shared" si="189"/>
        <v/>
      </c>
      <c r="BA69" s="39" t="str">
        <f t="shared" si="190"/>
        <v/>
      </c>
      <c r="BB69" s="39" t="str">
        <f t="shared" si="191"/>
        <v/>
      </c>
      <c r="BC69" s="39" t="str">
        <f t="shared" si="192"/>
        <v/>
      </c>
      <c r="BD69" s="39" t="str">
        <f t="shared" si="193"/>
        <v/>
      </c>
      <c r="BE69" s="39" t="str">
        <f t="shared" si="194"/>
        <v/>
      </c>
      <c r="BF69" s="39" t="str">
        <f t="shared" si="195"/>
        <v/>
      </c>
      <c r="BG69" s="39" t="str">
        <f t="shared" si="196"/>
        <v/>
      </c>
      <c r="BH69" s="39" t="str">
        <f t="shared" si="197"/>
        <v/>
      </c>
      <c r="BI69" s="39" t="str">
        <f t="shared" si="198"/>
        <v/>
      </c>
      <c r="BJ69" s="39" t="str">
        <f t="shared" si="199"/>
        <v/>
      </c>
      <c r="BK69" s="39" t="str">
        <f t="shared" si="200"/>
        <v/>
      </c>
      <c r="BL69" s="39" t="str">
        <f t="shared" si="201"/>
        <v/>
      </c>
      <c r="BM69" s="39" t="str">
        <f t="shared" si="202"/>
        <v/>
      </c>
      <c r="BN69" s="39" t="str">
        <f t="shared" si="203"/>
        <v/>
      </c>
      <c r="BO69" s="39" t="str">
        <f t="shared" si="204"/>
        <v/>
      </c>
      <c r="BP69" s="39" t="str">
        <f t="shared" si="205"/>
        <v/>
      </c>
      <c r="BQ69" s="39">
        <f t="shared" si="206"/>
        <v>31.5</v>
      </c>
      <c r="BR69" s="39" t="str">
        <f t="shared" si="207"/>
        <v/>
      </c>
      <c r="BS69" s="39" t="str">
        <f t="shared" si="208"/>
        <v/>
      </c>
      <c r="BT69" s="39" t="str">
        <f t="shared" si="209"/>
        <v/>
      </c>
      <c r="BU69" s="39" t="str">
        <f t="shared" si="210"/>
        <v/>
      </c>
      <c r="BV69" s="39" t="str">
        <f t="shared" si="211"/>
        <v/>
      </c>
      <c r="BW69" s="39" t="str">
        <f t="shared" si="212"/>
        <v/>
      </c>
      <c r="BX69" s="39" t="str">
        <f t="shared" si="213"/>
        <v/>
      </c>
      <c r="BY69" s="39" t="str">
        <f t="shared" si="214"/>
        <v/>
      </c>
      <c r="BZ69" s="39" t="str">
        <f t="shared" si="215"/>
        <v/>
      </c>
      <c r="CA69" s="39" t="str">
        <f t="shared" si="216"/>
        <v/>
      </c>
      <c r="CB69" s="39" t="str">
        <f t="shared" si="217"/>
        <v/>
      </c>
      <c r="CC69" s="39" t="str">
        <f t="shared" si="218"/>
        <v/>
      </c>
      <c r="CD69" s="39" t="str">
        <f t="shared" si="219"/>
        <v/>
      </c>
      <c r="CE69" s="39" t="str">
        <f t="shared" si="220"/>
        <v/>
      </c>
      <c r="CF69" s="39" t="str">
        <f t="shared" si="221"/>
        <v/>
      </c>
      <c r="CG69" s="39" t="str">
        <f t="shared" si="222"/>
        <v/>
      </c>
      <c r="CH69" s="39" t="str">
        <f t="shared" si="223"/>
        <v/>
      </c>
      <c r="CI69" s="39" t="str">
        <f t="shared" si="224"/>
        <v/>
      </c>
      <c r="CJ69" s="39" t="str">
        <f t="shared" si="225"/>
        <v/>
      </c>
      <c r="CK69" s="39" t="str">
        <f t="shared" si="226"/>
        <v/>
      </c>
      <c r="CL69" s="39" t="str">
        <f t="shared" si="227"/>
        <v/>
      </c>
      <c r="CM69" s="37" t="str">
        <f>IF(CP69="","",(VLOOKUP(CP69,Dane!$A$2:$B$10,2)+2*CN69+CO69)*CM$6)</f>
        <v/>
      </c>
      <c r="CN69" s="10"/>
      <c r="CO69" s="10"/>
      <c r="CP69" s="10"/>
      <c r="CQ69" s="37" t="str">
        <f>IF(CT69="","",(VLOOKUP(CT69,Dane!$A$2:$B$10,2)+2*CR69+CS69)*CQ$6)</f>
        <v/>
      </c>
      <c r="CR69" s="10"/>
      <c r="CS69" s="10"/>
      <c r="CT69" s="10"/>
      <c r="CU69" s="37" t="str">
        <f>IF(CX69="","",(VLOOKUP(CX69,Dane!$A$2:$B$10,2)+2*CV69+CW69)*CU$6)</f>
        <v/>
      </c>
      <c r="CV69" s="10"/>
      <c r="CW69" s="10"/>
      <c r="CX69" s="10"/>
      <c r="CY69" s="37" t="str">
        <f>IF(DB69="","",(VLOOKUP(DB69,Dane!$A$2:$B$10,2)+2*CZ69+DA69)*CY$6)</f>
        <v/>
      </c>
      <c r="CZ69" s="10"/>
      <c r="DA69" s="10"/>
      <c r="DB69" s="10"/>
      <c r="DC69" s="37" t="str">
        <f>IF(DF69="","",(VLOOKUP(DF69,Dane!$A$2:$B$10,2)+2*DD69+DE69)*DC$6)</f>
        <v/>
      </c>
      <c r="DD69" s="10"/>
      <c r="DE69" s="10"/>
      <c r="DF69" s="10"/>
      <c r="DG69" s="37" t="str">
        <f>IF(DJ69="","",(VLOOKUP(DJ69,Dane!$A$2:$B$10,2)+2*DH69+DI69)*DG$6)</f>
        <v/>
      </c>
      <c r="DH69" s="10"/>
      <c r="DI69" s="10"/>
      <c r="DJ69" s="10"/>
      <c r="DK69" s="37">
        <f>IF(DN69="","",(VLOOKUP(DN69,Dane!$A$2:$B$10,2)+2*DL69+DM69)*DK$6)</f>
        <v>21</v>
      </c>
      <c r="DL69" s="11">
        <v>1</v>
      </c>
      <c r="DM69" s="11">
        <v>3</v>
      </c>
      <c r="DN69" s="11">
        <v>4</v>
      </c>
      <c r="DO69" s="37" t="str">
        <f>IF(DR69="","",(VLOOKUP(DR69,Dane!$A$2:$B$10,2)+2*DP69+DQ69)*DO$6)</f>
        <v/>
      </c>
      <c r="DP69" s="10"/>
      <c r="DQ69" s="10"/>
      <c r="DR69" s="10"/>
      <c r="DS69" s="37" t="str">
        <f>IF(DV69="","",(VLOOKUP(DV69,Dane!$A$2:$B$10,2)+2*DT69+DU69)*DS$6)</f>
        <v/>
      </c>
      <c r="DT69" s="10"/>
      <c r="DU69" s="10"/>
      <c r="DV69" s="10"/>
      <c r="DW69" s="37" t="str">
        <f>IF(DZ69="","",(VLOOKUP(DZ69,Dane!$A$2:$B$10,2)+2*DX69+DY69)*DW$6)</f>
        <v/>
      </c>
      <c r="DX69" s="10"/>
      <c r="DY69" s="10"/>
      <c r="DZ69" s="10"/>
      <c r="EA69" s="37" t="str">
        <f>IF(ED69="","",(VLOOKUP(ED69,Dane!$A$2:$B$10,2)+2*EB69+EC69)*EA$6)</f>
        <v/>
      </c>
      <c r="EB69" s="10"/>
      <c r="EC69" s="10"/>
      <c r="ED69" s="10"/>
      <c r="EE69" s="37" t="str">
        <f>IF(EH69="","",(VLOOKUP(EH69,Dane!$A$2:$B$10,2)+2*EF69+EG69)*EE$6)</f>
        <v/>
      </c>
      <c r="EF69" s="10"/>
      <c r="EG69" s="10"/>
      <c r="EH69" s="10"/>
      <c r="EI69" s="37" t="str">
        <f>IF(EL69="","",(VLOOKUP(EL69,Dane!$A$2:$B$10,2)+2*EJ69+EK69)*EI$6)</f>
        <v/>
      </c>
      <c r="EJ69" s="10"/>
      <c r="EK69" s="10"/>
      <c r="EL69" s="10"/>
      <c r="EM69" s="37" t="str">
        <f>IF(EP69="","",(VLOOKUP(EP69,Dane!$A$2:$B$10,2)+2*EN69+EO69)*EM$6)</f>
        <v/>
      </c>
      <c r="EN69" s="10"/>
      <c r="EO69" s="10"/>
      <c r="EP69" s="10"/>
      <c r="EQ69" s="37" t="str">
        <f>IF(ET69="","",(VLOOKUP(ET69,Dane!$A$2:$B$10,2)+2*ER69+ES69)*EQ$6)</f>
        <v/>
      </c>
      <c r="ER69" s="10"/>
      <c r="ES69" s="10"/>
      <c r="ET69" s="10"/>
      <c r="EU69" s="37" t="str">
        <f>IF(EX69="","",(VLOOKUP(EX69,Dane!$A$2:$B$10,2)+2*EV69+EW69)*EU$6)</f>
        <v/>
      </c>
      <c r="EV69" s="10"/>
      <c r="EW69" s="10"/>
      <c r="EX69" s="10"/>
      <c r="EY69" s="37" t="str">
        <f>IF(FB69="","",(VLOOKUP(FB69,Dane!$A$2:$B$10,2)+2*EZ69+FA69)*EY$6)</f>
        <v/>
      </c>
      <c r="EZ69" s="10"/>
      <c r="FA69" s="10"/>
      <c r="FB69" s="10"/>
      <c r="FC69" s="37" t="str">
        <f>IF(FF69="","",(VLOOKUP(FF69,Dane!$A$2:$B$10,2)+2*FD69+FE69)*FC$6)</f>
        <v/>
      </c>
      <c r="FD69" s="10"/>
      <c r="FE69" s="10"/>
      <c r="FF69" s="10"/>
      <c r="FG69" s="37" t="str">
        <f>IF(FJ69="","",(VLOOKUP(FJ69,Dane!$A$2:$B$10,2)+2*FH69+FI69)*FG$6)</f>
        <v/>
      </c>
      <c r="FH69" s="10"/>
      <c r="FI69" s="10"/>
      <c r="FJ69" s="10"/>
      <c r="FK69" s="37" t="str">
        <f>IF(FN69="","",(VLOOKUP(FN69,Dane!$A$2:$B$10,2)+2*FL69+FM69)*FK$6)</f>
        <v/>
      </c>
      <c r="FL69" s="10"/>
      <c r="FM69" s="10"/>
      <c r="FN69" s="10"/>
      <c r="FO69" s="37" t="str">
        <f>IF(FR69="","",(VLOOKUP(FR69,Dane!$A$2:$B$10,2)+2*FP69+FQ69)*FO$6)</f>
        <v/>
      </c>
      <c r="FP69" s="10"/>
      <c r="FQ69" s="10"/>
      <c r="FR69" s="10"/>
      <c r="FS69" s="37" t="str">
        <f>IF(FV69="","",(VLOOKUP(FV69,Dane!$A$2:$B$10,2)+2*FT69+FU69)*FS$6)</f>
        <v/>
      </c>
      <c r="FT69" s="10"/>
      <c r="FU69" s="10"/>
      <c r="FV69" s="10"/>
      <c r="FW69" s="37" t="str">
        <f>IF(FZ69="","",(VLOOKUP(FZ69,Dane!$A$2:$B$10,2)+2*FX69+FY69)*FW$6)</f>
        <v/>
      </c>
      <c r="FX69" s="10"/>
      <c r="FY69" s="10"/>
      <c r="FZ69" s="10"/>
      <c r="GA69" s="37" t="str">
        <f>IF(GD69="","",(VLOOKUP(GD69,Dane!$A$2:$B$10,2)+2*GB69+GC69)*GA$6)</f>
        <v/>
      </c>
      <c r="GB69" s="10"/>
      <c r="GC69" s="10"/>
      <c r="GD69" s="10"/>
      <c r="GE69" s="37" t="str">
        <f>IF(GH69="","",(VLOOKUP(GH69,Dane!$A$2:$B$10,2)+2*GF69+GG69)*GE$6)</f>
        <v/>
      </c>
      <c r="GF69" s="10"/>
      <c r="GG69" s="10"/>
      <c r="GH69" s="10"/>
      <c r="GI69" s="37" t="str">
        <f>IF(GL69="","",(VLOOKUP(GL69,Dane!$A$2:$B$10,2)+2*GJ69+GK69)*GI$6)</f>
        <v/>
      </c>
      <c r="GJ69" s="10"/>
      <c r="GK69" s="10"/>
      <c r="GL69" s="10"/>
      <c r="GM69" s="37" t="str">
        <f>IF(GP69="","",(VLOOKUP(GP69,Dane!$A$2:$B$10,2)+2*GN69+GO69)*GM$6)</f>
        <v/>
      </c>
      <c r="GN69" s="10"/>
      <c r="GO69" s="10"/>
      <c r="GP69" s="10"/>
      <c r="GQ69" s="37" t="str">
        <f>IF(GT69="","",(VLOOKUP(GT69,Dane!$A$2:$B$10,2)+2*GR69+GS69)*GQ$6)</f>
        <v/>
      </c>
      <c r="GR69" s="10"/>
      <c r="GS69" s="10"/>
      <c r="GT69" s="10"/>
      <c r="GU69" s="37" t="str">
        <f>IF(GX69="","",(VLOOKUP(GX69,Dane!$A$2:$B$10,2)+2*GV69+GW69)*GU$6)</f>
        <v/>
      </c>
      <c r="GV69" s="10"/>
      <c r="GW69" s="10"/>
      <c r="GX69" s="10"/>
      <c r="GY69" s="37" t="str">
        <f>IF(HB69="","",(VLOOKUP(HB69,Dane!$A$2:$B$10,2)+2*GZ69+HA69)*GY$6)</f>
        <v/>
      </c>
      <c r="GZ69" s="10"/>
      <c r="HA69" s="10"/>
      <c r="HB69" s="10"/>
      <c r="HC69" s="37" t="str">
        <f>IF(HF69="","",(VLOOKUP(HF69,Dane!$A$2:$B$10,2)+2*HD69+HE69)*HC$6)</f>
        <v/>
      </c>
      <c r="HD69" s="10"/>
      <c r="HE69" s="10"/>
      <c r="HF69" s="10"/>
      <c r="HG69" s="37" t="str">
        <f>IF(HJ69="","",(VLOOKUP(HJ69,Dane!$A$2:$B$10,2)+2*HH69+HI69)*HG$6)</f>
        <v/>
      </c>
      <c r="HH69" s="10"/>
      <c r="HI69" s="10"/>
      <c r="HJ69" s="10"/>
      <c r="HK69" s="37" t="str">
        <f>IF(HN69="","",(VLOOKUP(HN69,Dane!$A$2:$B$10,2)+2*HL69+HM69)*HK$6)</f>
        <v/>
      </c>
      <c r="HL69" s="10"/>
      <c r="HM69" s="10"/>
      <c r="HN69" s="10"/>
      <c r="HO69" s="37" t="str">
        <f>IF(HR69="","",(VLOOKUP(HR69,Dane!$A$2:$B$10,2)+2*HP69+HQ69)*HO$6)</f>
        <v/>
      </c>
      <c r="HP69" s="10"/>
      <c r="HQ69" s="10"/>
      <c r="HR69" s="10"/>
      <c r="HS69" s="37" t="str">
        <f>IF(HV69="","",(VLOOKUP(HV69,Dane!$A$2:$B$10,2)+2*HT69+HU69)*HS$6)</f>
        <v/>
      </c>
      <c r="HT69" s="10"/>
      <c r="HU69" s="10"/>
      <c r="HV69" s="10"/>
      <c r="HW69" s="37" t="str">
        <f>IF(HZ69="","",(VLOOKUP(HZ69,Dane!$A$2:$B$10,2)+2*HX69+HY69)*HW$6)</f>
        <v/>
      </c>
      <c r="HX69" s="10"/>
      <c r="HY69" s="10"/>
      <c r="HZ69" s="10"/>
      <c r="IA69" s="37" t="str">
        <f>IF(ID69="","",(VLOOKUP(ID69,Dane!$A$2:$B$10,2)+2*IB69+IC69)*IA$6)</f>
        <v/>
      </c>
      <c r="IB69" s="10"/>
      <c r="IC69" s="10"/>
      <c r="ID69" s="10"/>
      <c r="IE69" s="37" t="str">
        <f>IF(IH69="","",(VLOOKUP(IH69,Dane!$A$2:$B$10,2)+2*IF69+IG69)*IE$6)</f>
        <v/>
      </c>
      <c r="IF69" s="10"/>
      <c r="IG69" s="10"/>
      <c r="IH69" s="10"/>
      <c r="II69" s="37" t="str">
        <f>IF(IL69="","",(VLOOKUP(IL69,Dane!$A$2:$B$10,2)+2*IJ69+IK69)*II$6)</f>
        <v/>
      </c>
      <c r="IJ69" s="10"/>
      <c r="IK69" s="10"/>
      <c r="IL69" s="10"/>
      <c r="IM69" s="37" t="str">
        <f>IF(IP69="","",(VLOOKUP(IP69,Dane!$A$2:$B$10,2)+2*IN69+IO69)*IM$6)</f>
        <v/>
      </c>
      <c r="IN69" s="10"/>
      <c r="IO69" s="10"/>
      <c r="IP69" s="10"/>
      <c r="IQ69" s="37" t="str">
        <f>IF(IT69="","",(VLOOKUP(IT69,Dane!$A$2:$B$10,2)+2*IR69+IS69)*IQ$6)</f>
        <v/>
      </c>
      <c r="IR69" s="10"/>
      <c r="IS69" s="10"/>
      <c r="IT69" s="10"/>
      <c r="IU69" s="37" t="str">
        <f>IF(IX69="","",(VLOOKUP(IX69,Dane!$A$2:$B$10,2)+2*IV69+IW69)*IU$6)</f>
        <v/>
      </c>
      <c r="IV69" s="10"/>
      <c r="IW69" s="10"/>
      <c r="IX69" s="10"/>
      <c r="IY69" s="37" t="str">
        <f>IF(JB69="","",(VLOOKUP(JB69,Dane!$A$2:$B$10,2)+2*IZ69+JA69)*IY$6)</f>
        <v/>
      </c>
      <c r="IZ69" s="10"/>
      <c r="JA69" s="10"/>
      <c r="JB69" s="10"/>
      <c r="JC69" s="37" t="str">
        <f>IF(JF69="","",(VLOOKUP(JF69,Dane!$A$2:$B$10,2)+2*JD69+JE69)*JC$6)</f>
        <v/>
      </c>
      <c r="JD69" s="10"/>
      <c r="JE69" s="10"/>
      <c r="JF69" s="10"/>
      <c r="JG69" s="37" t="str">
        <f>IF(JJ69="","",(VLOOKUP(JJ69,Dane!$A$2:$B$10,2)+2*JH69+JI69)*JG$6)</f>
        <v/>
      </c>
      <c r="JH69" s="10"/>
      <c r="JI69" s="10"/>
      <c r="JJ69" s="10"/>
      <c r="JK69" s="37" t="str">
        <f>IF(JN69="","",(VLOOKUP(JN69,Dane!$A$2:$B$10,2)+2*JL69+JM69)*JK$6)</f>
        <v/>
      </c>
      <c r="JL69" s="10"/>
      <c r="JM69" s="10"/>
      <c r="JN69" s="10"/>
      <c r="JO69" s="37" t="str">
        <f>IF(JR69="","",(VLOOKUP(JR69,Dane!$A$2:$B$10,2)+2*JP69+JQ69)*JO$6)</f>
        <v/>
      </c>
      <c r="JP69" s="10"/>
      <c r="JQ69" s="10"/>
      <c r="JR69" s="10"/>
      <c r="JS69" s="37" t="str">
        <f>IF(JV69="","",(VLOOKUP(JV69,Dane!$A$2:$B$10,2)+2*JT69+JU69)*JS$6)</f>
        <v/>
      </c>
      <c r="JT69" s="10"/>
      <c r="JU69" s="10"/>
      <c r="JV69" s="10"/>
      <c r="JW69" s="37" t="str">
        <f>IF(JZ69="","",(VLOOKUP(JZ69,Dane!$A$2:$B$10,2)+2*JX69+JY69)*JW$6)</f>
        <v/>
      </c>
      <c r="JX69" s="10"/>
      <c r="JY69" s="10"/>
      <c r="JZ69" s="10"/>
      <c r="KA69" s="37" t="str">
        <f>IF(KD69="","",(VLOOKUP(KD69,Dane!$A$2:$B$10,2)+2*KB69+KC69)*KA$6)</f>
        <v/>
      </c>
      <c r="KB69" s="10"/>
      <c r="KC69" s="10"/>
      <c r="KD69" s="10"/>
      <c r="KE69" s="37" t="str">
        <f>IF(KH69="","",(VLOOKUP(KH69,Dane!$A$2:$B$10,2)+2*KF69+KG69)*KE$6)</f>
        <v/>
      </c>
      <c r="KF69" s="10"/>
      <c r="KG69" s="10"/>
      <c r="KH69" s="10"/>
      <c r="KI69" s="37" t="str">
        <f>IF(KL69="","",(VLOOKUP(KL69,Dane!$A$2:$B$10,2)+2*KJ69+KK69)*KI$6)</f>
        <v/>
      </c>
      <c r="KJ69" s="10"/>
      <c r="KK69" s="10"/>
      <c r="KL69" s="10"/>
      <c r="KM69" s="37">
        <f>IF(KP69="","",(VLOOKUP(KP69,Dane!$A$2:$B$10,2)+2*KN69+KO69)*KM$6)</f>
        <v>31.5</v>
      </c>
      <c r="KN69" s="11">
        <v>2</v>
      </c>
      <c r="KO69" s="11">
        <v>1</v>
      </c>
      <c r="KP69" s="11">
        <v>3</v>
      </c>
      <c r="KQ69" s="37" t="str">
        <f>IF(KT69="","",(VLOOKUP(KT69,Dane!$A$2:$B$10,2)+2*KR69+KS69)*KQ$6)</f>
        <v/>
      </c>
      <c r="KR69" s="10"/>
      <c r="KS69" s="10"/>
      <c r="KT69" s="10"/>
      <c r="KU69" s="37" t="str">
        <f>IF(KX69="","",(VLOOKUP(KX69,Dane!$A$2:$B$10,2)+2*KV69+KW69)*KU$6)</f>
        <v/>
      </c>
      <c r="KV69" s="10"/>
      <c r="KW69" s="10"/>
      <c r="KX69" s="10"/>
      <c r="KY69" s="37" t="str">
        <f>IF(LB69="","",(VLOOKUP(LB69,Dane!$A$2:$B$10,2)+2*KZ69+LA69)*KY$6)</f>
        <v/>
      </c>
      <c r="KZ69" s="10"/>
      <c r="LA69" s="10"/>
      <c r="LB69" s="10"/>
      <c r="LC69" s="37" t="str">
        <f>IF(LF69="","",(VLOOKUP(LF69,Dane!$A$2:$B$10,2)+2*LD69+LE69)*LC$6)</f>
        <v/>
      </c>
      <c r="LD69" s="10"/>
      <c r="LE69" s="10"/>
      <c r="LF69" s="10"/>
      <c r="LG69" s="37" t="str">
        <f>IF(LJ69="","",(VLOOKUP(LJ69,Dane!$A$2:$B$10,2)+2*LH69+LI69)*LG$6)</f>
        <v/>
      </c>
      <c r="LH69" s="10"/>
      <c r="LI69" s="10"/>
      <c r="LJ69" s="10"/>
      <c r="LK69" s="37" t="str">
        <f>IF(LN69="","",(VLOOKUP(LN69,Dane!$A$2:$B$10,2)+2*LL69+LM69)*LK$6)</f>
        <v/>
      </c>
      <c r="LL69" s="10"/>
      <c r="LM69" s="10"/>
      <c r="LN69" s="10"/>
      <c r="LO69" s="37" t="str">
        <f>IF(LR69="","",(VLOOKUP(LR69,Dane!$A$2:$B$10,2)+2*LP69+LQ69)*LO$6)</f>
        <v/>
      </c>
      <c r="LP69" s="10"/>
      <c r="LQ69" s="10"/>
      <c r="LR69" s="10"/>
      <c r="LS69" s="37" t="str">
        <f>IF(LV69="","",(VLOOKUP(LV69,Dane!$A$2:$B$10,2)+2*LT69+LU69)*LS$6)</f>
        <v/>
      </c>
      <c r="LT69" s="10"/>
      <c r="LU69" s="10"/>
      <c r="LV69" s="10"/>
      <c r="LW69" s="37" t="str">
        <f>IF(LZ69="","",(VLOOKUP(LZ69,Dane!$A$2:$B$10,2)+2*LX69+LY69)*LW$6)</f>
        <v/>
      </c>
      <c r="LX69" s="10"/>
      <c r="LY69" s="10"/>
      <c r="LZ69" s="10"/>
      <c r="MA69" s="37" t="str">
        <f>IF(MD69="","",(VLOOKUP(MD69,Dane!$A$2:$B$10,2)+2*MB69+MC69)*MA$6)</f>
        <v/>
      </c>
      <c r="MB69" s="10"/>
      <c r="MC69" s="10"/>
      <c r="MD69" s="10"/>
      <c r="ME69" s="37" t="str">
        <f>IF(MH69="","",(VLOOKUP(MH69,Dane!$A$2:$B$10,2)+2*MF69+MG69)*ME$6)</f>
        <v/>
      </c>
      <c r="MF69" s="10"/>
      <c r="MG69" s="10"/>
      <c r="MH69" s="10"/>
      <c r="MI69" s="37" t="str">
        <f>IF(ML69="","",(VLOOKUP(ML69,Dane!$A$2:$B$10,2)+2*MJ69+MK69)*MI$6)</f>
        <v/>
      </c>
      <c r="MJ69" s="10"/>
      <c r="MK69" s="10"/>
      <c r="ML69" s="10"/>
      <c r="MM69" s="37" t="str">
        <f>IF(MP69="","",(VLOOKUP(MP69,Dane!$A$2:$B$10,2)+2*MN69+MO69)*MM$6)</f>
        <v/>
      </c>
      <c r="MN69" s="10"/>
      <c r="MO69" s="10"/>
      <c r="MP69" s="10"/>
      <c r="MQ69" s="37" t="str">
        <f>IF(MT69="","",(VLOOKUP(MT69,Dane!$A$2:$B$10,2)+2*MR69+MS69)*MQ$6)</f>
        <v/>
      </c>
      <c r="MR69" s="10"/>
      <c r="MS69" s="10"/>
      <c r="MT69" s="10"/>
      <c r="MU69" s="37" t="str">
        <f>IF(MX69="","",(VLOOKUP(MX69,Dane!$A$2:$B$10,2)+2*MV69+MW69)*MU$6)</f>
        <v/>
      </c>
      <c r="MV69" s="10"/>
      <c r="MW69" s="10"/>
      <c r="MX69" s="10"/>
      <c r="MY69" s="37" t="str">
        <f>IF(NB69="","",(VLOOKUP(NB69,Dane!$A$2:$B$10,2)+2*MZ69+NA69)*MY$6)</f>
        <v/>
      </c>
      <c r="MZ69" s="10"/>
      <c r="NA69" s="10"/>
      <c r="NB69" s="10"/>
      <c r="NC69" s="37" t="str">
        <f>IF(NF69="","",(VLOOKUP(NF69,Dane!$A$2:$B$10,2)+2*ND69+NE69)*NC$6)</f>
        <v/>
      </c>
      <c r="ND69" s="10"/>
      <c r="NE69" s="10"/>
      <c r="NF69" s="10"/>
      <c r="NG69" s="37" t="str">
        <f>IF(NJ69="","",(VLOOKUP(NJ69,Dane!$A$2:$B$10,2)+2*NH69+NI69)*NG$6)</f>
        <v/>
      </c>
      <c r="NH69" s="10"/>
      <c r="NI69" s="10"/>
      <c r="NJ69" s="10"/>
      <c r="NK69" s="37" t="str">
        <f>IF(NN69="","",(VLOOKUP(NN69,Dane!$A$2:$B$10,2)+2*NL69+NM69)*NK$6)</f>
        <v/>
      </c>
      <c r="NL69" s="10"/>
      <c r="NM69" s="10"/>
      <c r="NN69" s="10"/>
      <c r="NO69" s="37" t="str">
        <f>IF(NR69="","",(VLOOKUP(NR69,Dane!$A$2:$B$10,2)+2*NP69+NQ69)*NO$6)</f>
        <v/>
      </c>
      <c r="NP69" s="10"/>
      <c r="NQ69" s="10"/>
      <c r="NR69" s="10"/>
      <c r="NS69" s="37" t="str">
        <f>IF(NV69="","",(VLOOKUP(NV69,Dane!$A$2:$B$10,2)+2*NT69+NU69)*NS$6)</f>
        <v/>
      </c>
      <c r="NT69" s="10"/>
      <c r="NU69" s="10"/>
      <c r="NV69" s="13"/>
    </row>
    <row r="70" spans="1:386" x14ac:dyDescent="0.25">
      <c r="A70" s="6">
        <v>64</v>
      </c>
      <c r="B70" s="7" t="s">
        <v>280</v>
      </c>
      <c r="C70" s="8">
        <v>2002</v>
      </c>
      <c r="D70" s="54" t="str">
        <f>VLOOKUP(C70,Dane!$A$17:$B$34,2)</f>
        <v>młodzik</v>
      </c>
      <c r="E70" s="43" t="s">
        <v>158</v>
      </c>
      <c r="F70" s="49">
        <f t="shared" si="153"/>
        <v>51</v>
      </c>
      <c r="G70" s="47">
        <f t="shared" si="230"/>
        <v>51</v>
      </c>
      <c r="H70" s="47" t="str">
        <f t="shared" si="230"/>
        <v/>
      </c>
      <c r="I70" s="47" t="str">
        <f t="shared" si="230"/>
        <v/>
      </c>
      <c r="J70" s="47" t="str">
        <f t="shared" si="230"/>
        <v/>
      </c>
      <c r="K70" s="47" t="str">
        <f t="shared" si="230"/>
        <v/>
      </c>
      <c r="L70" s="47" t="str">
        <f t="shared" si="230"/>
        <v/>
      </c>
      <c r="M70" s="47" t="str">
        <f t="shared" si="230"/>
        <v/>
      </c>
      <c r="N70" s="47" t="str">
        <f t="shared" si="230"/>
        <v/>
      </c>
      <c r="O70" s="47" t="str">
        <f t="shared" si="230"/>
        <v/>
      </c>
      <c r="P70" s="47" t="str">
        <f t="shared" si="230"/>
        <v/>
      </c>
      <c r="Q70" s="45" t="str">
        <f t="shared" si="154"/>
        <v/>
      </c>
      <c r="R70" s="39" t="str">
        <f t="shared" si="155"/>
        <v/>
      </c>
      <c r="S70" s="39" t="str">
        <f t="shared" si="156"/>
        <v/>
      </c>
      <c r="T70" s="39" t="str">
        <f t="shared" si="157"/>
        <v/>
      </c>
      <c r="U70" s="39" t="str">
        <f t="shared" si="158"/>
        <v/>
      </c>
      <c r="V70" s="39" t="str">
        <f t="shared" si="159"/>
        <v/>
      </c>
      <c r="W70" s="39" t="str">
        <f t="shared" si="160"/>
        <v/>
      </c>
      <c r="X70" s="39" t="str">
        <f t="shared" si="161"/>
        <v/>
      </c>
      <c r="Y70" s="39" t="str">
        <f t="shared" si="162"/>
        <v/>
      </c>
      <c r="Z70" s="39" t="str">
        <f t="shared" si="163"/>
        <v/>
      </c>
      <c r="AA70" s="39" t="str">
        <f t="shared" si="164"/>
        <v/>
      </c>
      <c r="AB70" s="39" t="str">
        <f t="shared" si="165"/>
        <v/>
      </c>
      <c r="AC70" s="39" t="str">
        <f t="shared" si="166"/>
        <v/>
      </c>
      <c r="AD70" s="39" t="str">
        <f t="shared" si="167"/>
        <v/>
      </c>
      <c r="AE70" s="39" t="str">
        <f t="shared" si="168"/>
        <v/>
      </c>
      <c r="AF70" s="39" t="str">
        <f t="shared" si="169"/>
        <v/>
      </c>
      <c r="AG70" s="39" t="str">
        <f t="shared" si="170"/>
        <v/>
      </c>
      <c r="AH70" s="39" t="str">
        <f t="shared" si="171"/>
        <v/>
      </c>
      <c r="AI70" s="39" t="str">
        <f t="shared" si="172"/>
        <v/>
      </c>
      <c r="AJ70" s="39" t="str">
        <f t="shared" si="173"/>
        <v/>
      </c>
      <c r="AK70" s="39" t="str">
        <f t="shared" si="174"/>
        <v/>
      </c>
      <c r="AL70" s="39" t="str">
        <f t="shared" si="175"/>
        <v/>
      </c>
      <c r="AM70" s="39" t="str">
        <f t="shared" si="176"/>
        <v/>
      </c>
      <c r="AN70" s="39" t="str">
        <f t="shared" si="177"/>
        <v/>
      </c>
      <c r="AO70" s="39" t="str">
        <f t="shared" si="178"/>
        <v/>
      </c>
      <c r="AP70" s="39" t="str">
        <f t="shared" si="179"/>
        <v/>
      </c>
      <c r="AQ70" s="39" t="str">
        <f t="shared" si="180"/>
        <v/>
      </c>
      <c r="AR70" s="39" t="str">
        <f t="shared" si="181"/>
        <v/>
      </c>
      <c r="AS70" s="39" t="str">
        <f t="shared" si="182"/>
        <v/>
      </c>
      <c r="AT70" s="39" t="str">
        <f t="shared" si="183"/>
        <v/>
      </c>
      <c r="AU70" s="39" t="str">
        <f t="shared" si="184"/>
        <v/>
      </c>
      <c r="AV70" s="39" t="str">
        <f t="shared" si="185"/>
        <v/>
      </c>
      <c r="AW70" s="39" t="str">
        <f t="shared" si="186"/>
        <v/>
      </c>
      <c r="AX70" s="39" t="str">
        <f t="shared" si="187"/>
        <v/>
      </c>
      <c r="AY70" s="39" t="str">
        <f t="shared" si="188"/>
        <v/>
      </c>
      <c r="AZ70" s="39" t="str">
        <f t="shared" si="189"/>
        <v/>
      </c>
      <c r="BA70" s="39" t="str">
        <f t="shared" si="190"/>
        <v/>
      </c>
      <c r="BB70" s="39" t="str">
        <f t="shared" si="191"/>
        <v/>
      </c>
      <c r="BC70" s="39" t="str">
        <f t="shared" si="192"/>
        <v/>
      </c>
      <c r="BD70" s="39" t="str">
        <f t="shared" si="193"/>
        <v/>
      </c>
      <c r="BE70" s="39" t="str">
        <f t="shared" si="194"/>
        <v/>
      </c>
      <c r="BF70" s="39" t="str">
        <f t="shared" si="195"/>
        <v/>
      </c>
      <c r="BG70" s="39" t="str">
        <f t="shared" si="196"/>
        <v/>
      </c>
      <c r="BH70" s="39" t="str">
        <f t="shared" si="197"/>
        <v/>
      </c>
      <c r="BI70" s="39" t="str">
        <f t="shared" si="198"/>
        <v/>
      </c>
      <c r="BJ70" s="39" t="str">
        <f t="shared" si="199"/>
        <v/>
      </c>
      <c r="BK70" s="39" t="str">
        <f t="shared" si="200"/>
        <v/>
      </c>
      <c r="BL70" s="39">
        <f t="shared" si="201"/>
        <v>51</v>
      </c>
      <c r="BM70" s="39" t="str">
        <f t="shared" si="202"/>
        <v/>
      </c>
      <c r="BN70" s="39" t="str">
        <f t="shared" si="203"/>
        <v/>
      </c>
      <c r="BO70" s="39" t="str">
        <f t="shared" si="204"/>
        <v/>
      </c>
      <c r="BP70" s="39" t="str">
        <f t="shared" si="205"/>
        <v/>
      </c>
      <c r="BQ70" s="39" t="str">
        <f t="shared" si="206"/>
        <v/>
      </c>
      <c r="BR70" s="39" t="str">
        <f t="shared" si="207"/>
        <v/>
      </c>
      <c r="BS70" s="39" t="str">
        <f t="shared" si="208"/>
        <v/>
      </c>
      <c r="BT70" s="39" t="str">
        <f t="shared" si="209"/>
        <v/>
      </c>
      <c r="BU70" s="39" t="str">
        <f t="shared" si="210"/>
        <v/>
      </c>
      <c r="BV70" s="39" t="str">
        <f t="shared" si="211"/>
        <v/>
      </c>
      <c r="BW70" s="39" t="str">
        <f t="shared" si="212"/>
        <v/>
      </c>
      <c r="BX70" s="39" t="str">
        <f t="shared" si="213"/>
        <v/>
      </c>
      <c r="BY70" s="39" t="str">
        <f t="shared" si="214"/>
        <v/>
      </c>
      <c r="BZ70" s="39" t="str">
        <f t="shared" si="215"/>
        <v/>
      </c>
      <c r="CA70" s="39" t="str">
        <f t="shared" si="216"/>
        <v/>
      </c>
      <c r="CB70" s="39" t="str">
        <f t="shared" si="217"/>
        <v/>
      </c>
      <c r="CC70" s="39" t="str">
        <f t="shared" si="218"/>
        <v/>
      </c>
      <c r="CD70" s="39" t="str">
        <f t="shared" si="219"/>
        <v/>
      </c>
      <c r="CE70" s="39" t="str">
        <f t="shared" si="220"/>
        <v/>
      </c>
      <c r="CF70" s="39" t="str">
        <f t="shared" si="221"/>
        <v/>
      </c>
      <c r="CG70" s="39" t="str">
        <f t="shared" si="222"/>
        <v/>
      </c>
      <c r="CH70" s="39" t="str">
        <f t="shared" si="223"/>
        <v/>
      </c>
      <c r="CI70" s="39" t="str">
        <f t="shared" si="224"/>
        <v/>
      </c>
      <c r="CJ70" s="39" t="str">
        <f t="shared" si="225"/>
        <v/>
      </c>
      <c r="CK70" s="39" t="str">
        <f t="shared" si="226"/>
        <v/>
      </c>
      <c r="CL70" s="39" t="str">
        <f t="shared" si="227"/>
        <v/>
      </c>
      <c r="CM70" s="37" t="str">
        <f>IF(CP70="","",(VLOOKUP(CP70,Dane!$A$2:$B$10,2)+2*CN70+CO70)*CM$6)</f>
        <v/>
      </c>
      <c r="CN70" s="10"/>
      <c r="CO70" s="10"/>
      <c r="CP70" s="10"/>
      <c r="CQ70" s="37" t="str">
        <f>IF(CT70="","",(VLOOKUP(CT70,Dane!$A$2:$B$10,2)+2*CR70+CS70)*CQ$6)</f>
        <v/>
      </c>
      <c r="CR70" s="10"/>
      <c r="CS70" s="10"/>
      <c r="CT70" s="10"/>
      <c r="CU70" s="37" t="str">
        <f>IF(CX70="","",(VLOOKUP(CX70,Dane!$A$2:$B$10,2)+2*CV70+CW70)*CU$6)</f>
        <v/>
      </c>
      <c r="CV70" s="10"/>
      <c r="CW70" s="10"/>
      <c r="CX70" s="10"/>
      <c r="CY70" s="37" t="str">
        <f>IF(DB70="","",(VLOOKUP(DB70,Dane!$A$2:$B$10,2)+2*CZ70+DA70)*CY$6)</f>
        <v/>
      </c>
      <c r="CZ70" s="10"/>
      <c r="DA70" s="10"/>
      <c r="DB70" s="10"/>
      <c r="DC70" s="37" t="str">
        <f>IF(DF70="","",(VLOOKUP(DF70,Dane!$A$2:$B$10,2)+2*DD70+DE70)*DC$6)</f>
        <v/>
      </c>
      <c r="DD70" s="10"/>
      <c r="DE70" s="10"/>
      <c r="DF70" s="10"/>
      <c r="DG70" s="37" t="str">
        <f>IF(DJ70="","",(VLOOKUP(DJ70,Dane!$A$2:$B$10,2)+2*DH70+DI70)*DG$6)</f>
        <v/>
      </c>
      <c r="DH70" s="10"/>
      <c r="DI70" s="10"/>
      <c r="DJ70" s="10"/>
      <c r="DK70" s="37" t="str">
        <f>IF(DN70="","",(VLOOKUP(DN70,Dane!$A$2:$B$10,2)+2*DL70+DM70)*DK$6)</f>
        <v/>
      </c>
      <c r="DL70" s="10"/>
      <c r="DM70" s="10"/>
      <c r="DN70" s="10"/>
      <c r="DO70" s="37" t="str">
        <f>IF(DR70="","",(VLOOKUP(DR70,Dane!$A$2:$B$10,2)+2*DP70+DQ70)*DO$6)</f>
        <v/>
      </c>
      <c r="DP70" s="10"/>
      <c r="DQ70" s="10"/>
      <c r="DR70" s="10"/>
      <c r="DS70" s="37" t="str">
        <f>IF(DV70="","",(VLOOKUP(DV70,Dane!$A$2:$B$10,2)+2*DT70+DU70)*DS$6)</f>
        <v/>
      </c>
      <c r="DT70" s="10"/>
      <c r="DU70" s="10"/>
      <c r="DV70" s="10"/>
      <c r="DW70" s="37" t="str">
        <f>IF(DZ70="","",(VLOOKUP(DZ70,Dane!$A$2:$B$10,2)+2*DX70+DY70)*DW$6)</f>
        <v/>
      </c>
      <c r="DX70" s="10"/>
      <c r="DY70" s="10"/>
      <c r="DZ70" s="10"/>
      <c r="EA70" s="37" t="str">
        <f>IF(ED70="","",(VLOOKUP(ED70,Dane!$A$2:$B$10,2)+2*EB70+EC70)*EA$6)</f>
        <v/>
      </c>
      <c r="EB70" s="10"/>
      <c r="EC70" s="10"/>
      <c r="ED70" s="10"/>
      <c r="EE70" s="37" t="str">
        <f>IF(EH70="","",(VLOOKUP(EH70,Dane!$A$2:$B$10,2)+2*EF70+EG70)*EE$6)</f>
        <v/>
      </c>
      <c r="EF70" s="10"/>
      <c r="EG70" s="10"/>
      <c r="EH70" s="10"/>
      <c r="EI70" s="37" t="str">
        <f>IF(EL70="","",(VLOOKUP(EL70,Dane!$A$2:$B$10,2)+2*EJ70+EK70)*EI$6)</f>
        <v/>
      </c>
      <c r="EJ70" s="10"/>
      <c r="EK70" s="10"/>
      <c r="EL70" s="10"/>
      <c r="EM70" s="37" t="str">
        <f>IF(EP70="","",(VLOOKUP(EP70,Dane!$A$2:$B$10,2)+2*EN70+EO70)*EM$6)</f>
        <v/>
      </c>
      <c r="EN70" s="10"/>
      <c r="EO70" s="10"/>
      <c r="EP70" s="10"/>
      <c r="EQ70" s="37" t="str">
        <f>IF(ET70="","",(VLOOKUP(ET70,Dane!$A$2:$B$10,2)+2*ER70+ES70)*EQ$6)</f>
        <v/>
      </c>
      <c r="ER70" s="10"/>
      <c r="ES70" s="10"/>
      <c r="ET70" s="10"/>
      <c r="EU70" s="37" t="str">
        <f>IF(EX70="","",(VLOOKUP(EX70,Dane!$A$2:$B$10,2)+2*EV70+EW70)*EU$6)</f>
        <v/>
      </c>
      <c r="EV70" s="10"/>
      <c r="EW70" s="10"/>
      <c r="EX70" s="10"/>
      <c r="EY70" s="37" t="str">
        <f>IF(FB70="","",(VLOOKUP(FB70,Dane!$A$2:$B$10,2)+2*EZ70+FA70)*EY$6)</f>
        <v/>
      </c>
      <c r="EZ70" s="10"/>
      <c r="FA70" s="10"/>
      <c r="FB70" s="10"/>
      <c r="FC70" s="37" t="str">
        <f>IF(FF70="","",(VLOOKUP(FF70,Dane!$A$2:$B$10,2)+2*FD70+FE70)*FC$6)</f>
        <v/>
      </c>
      <c r="FD70" s="10"/>
      <c r="FE70" s="10"/>
      <c r="FF70" s="10"/>
      <c r="FG70" s="37" t="str">
        <f>IF(FJ70="","",(VLOOKUP(FJ70,Dane!$A$2:$B$10,2)+2*FH70+FI70)*FG$6)</f>
        <v/>
      </c>
      <c r="FH70" s="10"/>
      <c r="FI70" s="10"/>
      <c r="FJ70" s="10"/>
      <c r="FK70" s="37" t="str">
        <f>IF(FN70="","",(VLOOKUP(FN70,Dane!$A$2:$B$10,2)+2*FL70+FM70)*FK$6)</f>
        <v/>
      </c>
      <c r="FL70" s="10"/>
      <c r="FM70" s="10"/>
      <c r="FN70" s="10"/>
      <c r="FO70" s="37" t="str">
        <f>IF(FR70="","",(VLOOKUP(FR70,Dane!$A$2:$B$10,2)+2*FP70+FQ70)*FO$6)</f>
        <v/>
      </c>
      <c r="FP70" s="10"/>
      <c r="FQ70" s="10"/>
      <c r="FR70" s="10"/>
      <c r="FS70" s="37" t="str">
        <f>IF(FV70="","",(VLOOKUP(FV70,Dane!$A$2:$B$10,2)+2*FT70+FU70)*FS$6)</f>
        <v/>
      </c>
      <c r="FT70" s="10"/>
      <c r="FU70" s="10"/>
      <c r="FV70" s="10"/>
      <c r="FW70" s="37" t="str">
        <f>IF(FZ70="","",(VLOOKUP(FZ70,Dane!$A$2:$B$10,2)+2*FX70+FY70)*FW$6)</f>
        <v/>
      </c>
      <c r="FX70" s="10"/>
      <c r="FY70" s="10"/>
      <c r="FZ70" s="10"/>
      <c r="GA70" s="37" t="str">
        <f>IF(GD70="","",(VLOOKUP(GD70,Dane!$A$2:$B$10,2)+2*GB70+GC70)*GA$6)</f>
        <v/>
      </c>
      <c r="GB70" s="10"/>
      <c r="GC70" s="10"/>
      <c r="GD70" s="10"/>
      <c r="GE70" s="37" t="str">
        <f>IF(GH70="","",(VLOOKUP(GH70,Dane!$A$2:$B$10,2)+2*GF70+GG70)*GE$6)</f>
        <v/>
      </c>
      <c r="GF70" s="10"/>
      <c r="GG70" s="10"/>
      <c r="GH70" s="10"/>
      <c r="GI70" s="37" t="str">
        <f>IF(GL70="","",(VLOOKUP(GL70,Dane!$A$2:$B$10,2)+2*GJ70+GK70)*GI$6)</f>
        <v/>
      </c>
      <c r="GJ70" s="10"/>
      <c r="GK70" s="10"/>
      <c r="GL70" s="10"/>
      <c r="GM70" s="37" t="str">
        <f>IF(GP70="","",(VLOOKUP(GP70,Dane!$A$2:$B$10,2)+2*GN70+GO70)*GM$6)</f>
        <v/>
      </c>
      <c r="GN70" s="10"/>
      <c r="GO70" s="10"/>
      <c r="GP70" s="10"/>
      <c r="GQ70" s="37" t="str">
        <f>IF(GT70="","",(VLOOKUP(GT70,Dane!$A$2:$B$10,2)+2*GR70+GS70)*GQ$6)</f>
        <v/>
      </c>
      <c r="GR70" s="10"/>
      <c r="GS70" s="10"/>
      <c r="GT70" s="10"/>
      <c r="GU70" s="37" t="str">
        <f>IF(GX70="","",(VLOOKUP(GX70,Dane!$A$2:$B$10,2)+2*GV70+GW70)*GU$6)</f>
        <v/>
      </c>
      <c r="GV70" s="10"/>
      <c r="GW70" s="10"/>
      <c r="GX70" s="10"/>
      <c r="GY70" s="37" t="str">
        <f>IF(HB70="","",(VLOOKUP(HB70,Dane!$A$2:$B$10,2)+2*GZ70+HA70)*GY$6)</f>
        <v/>
      </c>
      <c r="GZ70" s="10"/>
      <c r="HA70" s="10"/>
      <c r="HB70" s="10"/>
      <c r="HC70" s="37" t="str">
        <f>IF(HF70="","",(VLOOKUP(HF70,Dane!$A$2:$B$10,2)+2*HD70+HE70)*HC$6)</f>
        <v/>
      </c>
      <c r="HD70" s="10"/>
      <c r="HE70" s="10"/>
      <c r="HF70" s="10"/>
      <c r="HG70" s="37" t="str">
        <f>IF(HJ70="","",(VLOOKUP(HJ70,Dane!$A$2:$B$10,2)+2*HH70+HI70)*HG$6)</f>
        <v/>
      </c>
      <c r="HH70" s="10"/>
      <c r="HI70" s="10"/>
      <c r="HJ70" s="10"/>
      <c r="HK70" s="37" t="str">
        <f>IF(HN70="","",(VLOOKUP(HN70,Dane!$A$2:$B$10,2)+2*HL70+HM70)*HK$6)</f>
        <v/>
      </c>
      <c r="HL70" s="10"/>
      <c r="HM70" s="10"/>
      <c r="HN70" s="10"/>
      <c r="HO70" s="37" t="str">
        <f>IF(HR70="","",(VLOOKUP(HR70,Dane!$A$2:$B$10,2)+2*HP70+HQ70)*HO$6)</f>
        <v/>
      </c>
      <c r="HP70" s="10"/>
      <c r="HQ70" s="10"/>
      <c r="HR70" s="10"/>
      <c r="HS70" s="37" t="str">
        <f>IF(HV70="","",(VLOOKUP(HV70,Dane!$A$2:$B$10,2)+2*HT70+HU70)*HS$6)</f>
        <v/>
      </c>
      <c r="HT70" s="10"/>
      <c r="HU70" s="10"/>
      <c r="HV70" s="10"/>
      <c r="HW70" s="37" t="str">
        <f>IF(HZ70="","",(VLOOKUP(HZ70,Dane!$A$2:$B$10,2)+2*HX70+HY70)*HW$6)</f>
        <v/>
      </c>
      <c r="HX70" s="10"/>
      <c r="HY70" s="10"/>
      <c r="HZ70" s="10"/>
      <c r="IA70" s="37" t="str">
        <f>IF(ID70="","",(VLOOKUP(ID70,Dane!$A$2:$B$10,2)+2*IB70+IC70)*IA$6)</f>
        <v/>
      </c>
      <c r="IB70" s="10"/>
      <c r="IC70" s="10"/>
      <c r="ID70" s="10"/>
      <c r="IE70" s="37" t="str">
        <f>IF(IH70="","",(VLOOKUP(IH70,Dane!$A$2:$B$10,2)+2*IF70+IG70)*IE$6)</f>
        <v/>
      </c>
      <c r="IF70" s="10"/>
      <c r="IG70" s="10"/>
      <c r="IH70" s="10"/>
      <c r="II70" s="37" t="str">
        <f>IF(IL70="","",(VLOOKUP(IL70,Dane!$A$2:$B$10,2)+2*IJ70+IK70)*II$6)</f>
        <v/>
      </c>
      <c r="IJ70" s="10"/>
      <c r="IK70" s="10"/>
      <c r="IL70" s="10"/>
      <c r="IM70" s="37" t="str">
        <f>IF(IP70="","",(VLOOKUP(IP70,Dane!$A$2:$B$10,2)+2*IN70+IO70)*IM$6)</f>
        <v/>
      </c>
      <c r="IN70" s="10"/>
      <c r="IO70" s="10"/>
      <c r="IP70" s="10"/>
      <c r="IQ70" s="37" t="str">
        <f>IF(IT70="","",(VLOOKUP(IT70,Dane!$A$2:$B$10,2)+2*IR70+IS70)*IQ$6)</f>
        <v/>
      </c>
      <c r="IR70" s="10"/>
      <c r="IS70" s="10"/>
      <c r="IT70" s="10"/>
      <c r="IU70" s="37" t="str">
        <f>IF(IX70="","",(VLOOKUP(IX70,Dane!$A$2:$B$10,2)+2*IV70+IW70)*IU$6)</f>
        <v/>
      </c>
      <c r="IV70" s="10"/>
      <c r="IW70" s="10"/>
      <c r="IX70" s="10"/>
      <c r="IY70" s="37" t="str">
        <f>IF(JB70="","",(VLOOKUP(JB70,Dane!$A$2:$B$10,2)+2*IZ70+JA70)*IY$6)</f>
        <v/>
      </c>
      <c r="IZ70" s="10"/>
      <c r="JA70" s="10"/>
      <c r="JB70" s="10"/>
      <c r="JC70" s="37" t="str">
        <f>IF(JF70="","",(VLOOKUP(JF70,Dane!$A$2:$B$10,2)+2*JD70+JE70)*JC$6)</f>
        <v/>
      </c>
      <c r="JD70" s="10"/>
      <c r="JE70" s="10"/>
      <c r="JF70" s="10"/>
      <c r="JG70" s="37" t="str">
        <f>IF(JJ70="","",(VLOOKUP(JJ70,Dane!$A$2:$B$10,2)+2*JH70+JI70)*JG$6)</f>
        <v/>
      </c>
      <c r="JH70" s="10"/>
      <c r="JI70" s="10"/>
      <c r="JJ70" s="10"/>
      <c r="JK70" s="37" t="str">
        <f>IF(JN70="","",(VLOOKUP(JN70,Dane!$A$2:$B$10,2)+2*JL70+JM70)*JK$6)</f>
        <v/>
      </c>
      <c r="JL70" s="10"/>
      <c r="JM70" s="10"/>
      <c r="JN70" s="10"/>
      <c r="JO70" s="37" t="str">
        <f>IF(JR70="","",(VLOOKUP(JR70,Dane!$A$2:$B$10,2)+2*JP70+JQ70)*JO$6)</f>
        <v/>
      </c>
      <c r="JP70" s="10"/>
      <c r="JQ70" s="10"/>
      <c r="JR70" s="10"/>
      <c r="JS70" s="37">
        <f>IF(JV70="","",(VLOOKUP(JV70,Dane!$A$2:$B$10,2)+2*JT70+JU70)*JS$6)</f>
        <v>51</v>
      </c>
      <c r="JT70" s="11">
        <v>4</v>
      </c>
      <c r="JU70" s="11">
        <v>0</v>
      </c>
      <c r="JV70" s="11">
        <v>1</v>
      </c>
      <c r="JW70" s="37" t="str">
        <f>IF(JZ70="","",(VLOOKUP(JZ70,Dane!$A$2:$B$10,2)+2*JX70+JY70)*JW$6)</f>
        <v/>
      </c>
      <c r="JX70" s="10"/>
      <c r="JY70" s="10"/>
      <c r="JZ70" s="10"/>
      <c r="KA70" s="37" t="str">
        <f>IF(KD70="","",(VLOOKUP(KD70,Dane!$A$2:$B$10,2)+2*KB70+KC70)*KA$6)</f>
        <v/>
      </c>
      <c r="KB70" s="10"/>
      <c r="KC70" s="10"/>
      <c r="KD70" s="10"/>
      <c r="KE70" s="37" t="str">
        <f>IF(KH70="","",(VLOOKUP(KH70,Dane!$A$2:$B$10,2)+2*KF70+KG70)*KE$6)</f>
        <v/>
      </c>
      <c r="KF70" s="10"/>
      <c r="KG70" s="10"/>
      <c r="KH70" s="10"/>
      <c r="KI70" s="37" t="str">
        <f>IF(KL70="","",(VLOOKUP(KL70,Dane!$A$2:$B$10,2)+2*KJ70+KK70)*KI$6)</f>
        <v/>
      </c>
      <c r="KJ70" s="10"/>
      <c r="KK70" s="10"/>
      <c r="KL70" s="10"/>
      <c r="KM70" s="37" t="str">
        <f>IF(KP70="","",(VLOOKUP(KP70,Dane!$A$2:$B$10,2)+2*KN70+KO70)*KM$6)</f>
        <v/>
      </c>
      <c r="KN70" s="10"/>
      <c r="KO70" s="10"/>
      <c r="KP70" s="10"/>
      <c r="KQ70" s="37" t="str">
        <f>IF(KT70="","",(VLOOKUP(KT70,Dane!$A$2:$B$10,2)+2*KR70+KS70)*KQ$6)</f>
        <v/>
      </c>
      <c r="KR70" s="10"/>
      <c r="KS70" s="10"/>
      <c r="KT70" s="10"/>
      <c r="KU70" s="37" t="str">
        <f>IF(KX70="","",(VLOOKUP(KX70,Dane!$A$2:$B$10,2)+2*KV70+KW70)*KU$6)</f>
        <v/>
      </c>
      <c r="KV70" s="10"/>
      <c r="KW70" s="10"/>
      <c r="KX70" s="10"/>
      <c r="KY70" s="37" t="str">
        <f>IF(LB70="","",(VLOOKUP(LB70,Dane!$A$2:$B$10,2)+2*KZ70+LA70)*KY$6)</f>
        <v/>
      </c>
      <c r="KZ70" s="10"/>
      <c r="LA70" s="10"/>
      <c r="LB70" s="10"/>
      <c r="LC70" s="37" t="str">
        <f>IF(LF70="","",(VLOOKUP(LF70,Dane!$A$2:$B$10,2)+2*LD70+LE70)*LC$6)</f>
        <v/>
      </c>
      <c r="LD70" s="10"/>
      <c r="LE70" s="10"/>
      <c r="LF70" s="10"/>
      <c r="LG70" s="37" t="str">
        <f>IF(LJ70="","",(VLOOKUP(LJ70,Dane!$A$2:$B$10,2)+2*LH70+LI70)*LG$6)</f>
        <v/>
      </c>
      <c r="LH70" s="10"/>
      <c r="LI70" s="10"/>
      <c r="LJ70" s="10"/>
      <c r="LK70" s="37" t="str">
        <f>IF(LN70="","",(VLOOKUP(LN70,Dane!$A$2:$B$10,2)+2*LL70+LM70)*LK$6)</f>
        <v/>
      </c>
      <c r="LL70" s="10"/>
      <c r="LM70" s="10"/>
      <c r="LN70" s="10"/>
      <c r="LO70" s="37" t="str">
        <f>IF(LR70="","",(VLOOKUP(LR70,Dane!$A$2:$B$10,2)+2*LP70+LQ70)*LO$6)</f>
        <v/>
      </c>
      <c r="LP70" s="10"/>
      <c r="LQ70" s="10"/>
      <c r="LR70" s="10"/>
      <c r="LS70" s="37" t="str">
        <f>IF(LV70="","",(VLOOKUP(LV70,Dane!$A$2:$B$10,2)+2*LT70+LU70)*LS$6)</f>
        <v/>
      </c>
      <c r="LT70" s="10"/>
      <c r="LU70" s="10"/>
      <c r="LV70" s="10"/>
      <c r="LW70" s="37" t="str">
        <f>IF(LZ70="","",(VLOOKUP(LZ70,Dane!$A$2:$B$10,2)+2*LX70+LY70)*LW$6)</f>
        <v/>
      </c>
      <c r="LX70" s="10"/>
      <c r="LY70" s="10"/>
      <c r="LZ70" s="10"/>
      <c r="MA70" s="37" t="str">
        <f>IF(MD70="","",(VLOOKUP(MD70,Dane!$A$2:$B$10,2)+2*MB70+MC70)*MA$6)</f>
        <v/>
      </c>
      <c r="MB70" s="10"/>
      <c r="MC70" s="10"/>
      <c r="MD70" s="10"/>
      <c r="ME70" s="37" t="str">
        <f>IF(MH70="","",(VLOOKUP(MH70,Dane!$A$2:$B$10,2)+2*MF70+MG70)*ME$6)</f>
        <v/>
      </c>
      <c r="MF70" s="10"/>
      <c r="MG70" s="10"/>
      <c r="MH70" s="10"/>
      <c r="MI70" s="37" t="str">
        <f>IF(ML70="","",(VLOOKUP(ML70,Dane!$A$2:$B$10,2)+2*MJ70+MK70)*MI$6)</f>
        <v/>
      </c>
      <c r="MJ70" s="10"/>
      <c r="MK70" s="10"/>
      <c r="ML70" s="10"/>
      <c r="MM70" s="37" t="str">
        <f>IF(MP70="","",(VLOOKUP(MP70,Dane!$A$2:$B$10,2)+2*MN70+MO70)*MM$6)</f>
        <v/>
      </c>
      <c r="MN70" s="10"/>
      <c r="MO70" s="10"/>
      <c r="MP70" s="10"/>
      <c r="MQ70" s="37" t="str">
        <f>IF(MT70="","",(VLOOKUP(MT70,Dane!$A$2:$B$10,2)+2*MR70+MS70)*MQ$6)</f>
        <v/>
      </c>
      <c r="MR70" s="10"/>
      <c r="MS70" s="10"/>
      <c r="MT70" s="10"/>
      <c r="MU70" s="37" t="str">
        <f>IF(MX70="","",(VLOOKUP(MX70,Dane!$A$2:$B$10,2)+2*MV70+MW70)*MU$6)</f>
        <v/>
      </c>
      <c r="MV70" s="10"/>
      <c r="MW70" s="10"/>
      <c r="MX70" s="10"/>
      <c r="MY70" s="37" t="str">
        <f>IF(NB70="","",(VLOOKUP(NB70,Dane!$A$2:$B$10,2)+2*MZ70+NA70)*MY$6)</f>
        <v/>
      </c>
      <c r="MZ70" s="10"/>
      <c r="NA70" s="10"/>
      <c r="NB70" s="10"/>
      <c r="NC70" s="37" t="str">
        <f>IF(NF70="","",(VLOOKUP(NF70,Dane!$A$2:$B$10,2)+2*ND70+NE70)*NC$6)</f>
        <v/>
      </c>
      <c r="ND70" s="10"/>
      <c r="NE70" s="10"/>
      <c r="NF70" s="10"/>
      <c r="NG70" s="37" t="str">
        <f>IF(NJ70="","",(VLOOKUP(NJ70,Dane!$A$2:$B$10,2)+2*NH70+NI70)*NG$6)</f>
        <v/>
      </c>
      <c r="NH70" s="10"/>
      <c r="NI70" s="10"/>
      <c r="NJ70" s="10"/>
      <c r="NK70" s="37" t="str">
        <f>IF(NN70="","",(VLOOKUP(NN70,Dane!$A$2:$B$10,2)+2*NL70+NM70)*NK$6)</f>
        <v/>
      </c>
      <c r="NL70" s="10"/>
      <c r="NM70" s="10"/>
      <c r="NN70" s="10"/>
      <c r="NO70" s="37" t="str">
        <f>IF(NR70="","",(VLOOKUP(NR70,Dane!$A$2:$B$10,2)+2*NP70+NQ70)*NO$6)</f>
        <v/>
      </c>
      <c r="NP70" s="10"/>
      <c r="NQ70" s="10"/>
      <c r="NR70" s="10"/>
      <c r="NS70" s="37" t="str">
        <f>IF(NV70="","",(VLOOKUP(NV70,Dane!$A$2:$B$10,2)+2*NT70+NU70)*NS$6)</f>
        <v/>
      </c>
      <c r="NT70" s="10"/>
      <c r="NU70" s="10"/>
      <c r="NV70" s="13"/>
    </row>
    <row r="71" spans="1:386" x14ac:dyDescent="0.25">
      <c r="A71" s="6">
        <v>65</v>
      </c>
      <c r="B71" s="7" t="s">
        <v>281</v>
      </c>
      <c r="C71" s="8">
        <v>1999</v>
      </c>
      <c r="D71" s="54" t="str">
        <f>VLOOKUP(C71,Dane!$A$17:$B$34,2)</f>
        <v>kadet</v>
      </c>
      <c r="E71" s="43" t="s">
        <v>146</v>
      </c>
      <c r="F71" s="49">
        <f t="shared" ref="F71:F102" si="231">SUM(G71:P71)</f>
        <v>50</v>
      </c>
      <c r="G71" s="47">
        <f t="shared" si="230"/>
        <v>50</v>
      </c>
      <c r="H71" s="47" t="str">
        <f t="shared" si="230"/>
        <v/>
      </c>
      <c r="I71" s="47" t="str">
        <f t="shared" si="230"/>
        <v/>
      </c>
      <c r="J71" s="47" t="str">
        <f t="shared" si="230"/>
        <v/>
      </c>
      <c r="K71" s="47" t="str">
        <f t="shared" si="230"/>
        <v/>
      </c>
      <c r="L71" s="47" t="str">
        <f t="shared" si="230"/>
        <v/>
      </c>
      <c r="M71" s="47" t="str">
        <f t="shared" si="230"/>
        <v/>
      </c>
      <c r="N71" s="47" t="str">
        <f t="shared" si="230"/>
        <v/>
      </c>
      <c r="O71" s="47" t="str">
        <f t="shared" si="230"/>
        <v/>
      </c>
      <c r="P71" s="47" t="str">
        <f t="shared" si="230"/>
        <v/>
      </c>
      <c r="Q71" s="45" t="str">
        <f t="shared" ref="Q71:Q102" si="232">CM71</f>
        <v/>
      </c>
      <c r="R71" s="39" t="str">
        <f t="shared" ref="R71:R102" si="233">CQ71</f>
        <v/>
      </c>
      <c r="S71" s="39" t="str">
        <f t="shared" ref="S71:S102" si="234">CU71</f>
        <v/>
      </c>
      <c r="T71" s="39" t="str">
        <f t="shared" ref="T71:T102" si="235">CY71</f>
        <v/>
      </c>
      <c r="U71" s="39" t="str">
        <f t="shared" ref="U71:U102" si="236">DC71</f>
        <v/>
      </c>
      <c r="V71" s="39" t="str">
        <f t="shared" ref="V71:V102" si="237">DG71</f>
        <v/>
      </c>
      <c r="W71" s="39" t="str">
        <f t="shared" ref="W71:W102" si="238">DK71</f>
        <v/>
      </c>
      <c r="X71" s="39" t="str">
        <f t="shared" ref="X71:X102" si="239">DO71</f>
        <v/>
      </c>
      <c r="Y71" s="39" t="str">
        <f t="shared" ref="Y71:Y102" si="240">DS71</f>
        <v/>
      </c>
      <c r="Z71" s="39" t="str">
        <f t="shared" ref="Z71:Z102" si="241">DW71</f>
        <v/>
      </c>
      <c r="AA71" s="39" t="str">
        <f t="shared" ref="AA71:AA102" si="242">EA71</f>
        <v/>
      </c>
      <c r="AB71" s="39" t="str">
        <f t="shared" ref="AB71:AB102" si="243">EE71</f>
        <v/>
      </c>
      <c r="AC71" s="39" t="str">
        <f t="shared" ref="AC71:AC102" si="244">EI71</f>
        <v/>
      </c>
      <c r="AD71" s="39" t="str">
        <f t="shared" ref="AD71:AD102" si="245">EM71</f>
        <v/>
      </c>
      <c r="AE71" s="39" t="str">
        <f t="shared" ref="AE71:AE102" si="246">EQ71</f>
        <v/>
      </c>
      <c r="AF71" s="39">
        <f t="shared" ref="AF71:AF102" si="247">EU71</f>
        <v>50</v>
      </c>
      <c r="AG71" s="39" t="str">
        <f t="shared" ref="AG71:AG102" si="248">EY71</f>
        <v/>
      </c>
      <c r="AH71" s="39" t="str">
        <f t="shared" ref="AH71:AH102" si="249">FC71</f>
        <v/>
      </c>
      <c r="AI71" s="39" t="str">
        <f t="shared" ref="AI71:AI102" si="250">FG71</f>
        <v/>
      </c>
      <c r="AJ71" s="39" t="str">
        <f t="shared" ref="AJ71:AJ102" si="251">FK71</f>
        <v/>
      </c>
      <c r="AK71" s="39" t="str">
        <f t="shared" ref="AK71:AK102" si="252">FO71</f>
        <v/>
      </c>
      <c r="AL71" s="39" t="str">
        <f t="shared" ref="AL71:AL102" si="253">FS71</f>
        <v/>
      </c>
      <c r="AM71" s="39" t="str">
        <f t="shared" ref="AM71:AM102" si="254">FW71</f>
        <v/>
      </c>
      <c r="AN71" s="39" t="str">
        <f t="shared" ref="AN71:AN102" si="255">GA71</f>
        <v/>
      </c>
      <c r="AO71" s="39" t="str">
        <f t="shared" ref="AO71:AO102" si="256">GE71</f>
        <v/>
      </c>
      <c r="AP71" s="39" t="str">
        <f t="shared" ref="AP71:AP102" si="257">GI71</f>
        <v/>
      </c>
      <c r="AQ71" s="39" t="str">
        <f t="shared" ref="AQ71:AQ102" si="258">GM71</f>
        <v/>
      </c>
      <c r="AR71" s="39" t="str">
        <f t="shared" ref="AR71:AR102" si="259">GQ71</f>
        <v/>
      </c>
      <c r="AS71" s="39" t="str">
        <f t="shared" ref="AS71:AS102" si="260">GU71</f>
        <v/>
      </c>
      <c r="AT71" s="39" t="str">
        <f t="shared" ref="AT71:AT102" si="261">GY71</f>
        <v/>
      </c>
      <c r="AU71" s="39" t="str">
        <f t="shared" ref="AU71:AU102" si="262">HC71</f>
        <v/>
      </c>
      <c r="AV71" s="39" t="str">
        <f t="shared" ref="AV71:AV102" si="263">HG71</f>
        <v/>
      </c>
      <c r="AW71" s="39" t="str">
        <f t="shared" ref="AW71:AW102" si="264">HK71</f>
        <v/>
      </c>
      <c r="AX71" s="39" t="str">
        <f t="shared" ref="AX71:AX102" si="265">HO71</f>
        <v/>
      </c>
      <c r="AY71" s="39" t="str">
        <f t="shared" ref="AY71:AY102" si="266">HS71</f>
        <v/>
      </c>
      <c r="AZ71" s="39" t="str">
        <f t="shared" ref="AZ71:AZ102" si="267">HW71</f>
        <v/>
      </c>
      <c r="BA71" s="39" t="str">
        <f t="shared" ref="BA71:BA102" si="268">IA71</f>
        <v/>
      </c>
      <c r="BB71" s="39" t="str">
        <f t="shared" ref="BB71:BB102" si="269">IE71</f>
        <v/>
      </c>
      <c r="BC71" s="39" t="str">
        <f t="shared" ref="BC71:BC102" si="270">II71</f>
        <v/>
      </c>
      <c r="BD71" s="39" t="str">
        <f t="shared" ref="BD71:BD102" si="271">IM71</f>
        <v/>
      </c>
      <c r="BE71" s="39" t="str">
        <f t="shared" ref="BE71:BE102" si="272">IQ71</f>
        <v/>
      </c>
      <c r="BF71" s="39" t="str">
        <f t="shared" ref="BF71:BF102" si="273">IU71</f>
        <v/>
      </c>
      <c r="BG71" s="39" t="str">
        <f t="shared" ref="BG71:BG102" si="274">IY71</f>
        <v/>
      </c>
      <c r="BH71" s="39" t="str">
        <f t="shared" ref="BH71:BH102" si="275">JC71</f>
        <v/>
      </c>
      <c r="BI71" s="39" t="str">
        <f t="shared" ref="BI71:BI102" si="276">JG71</f>
        <v/>
      </c>
      <c r="BJ71" s="39" t="str">
        <f t="shared" ref="BJ71:BJ102" si="277">JK71</f>
        <v/>
      </c>
      <c r="BK71" s="39" t="str">
        <f t="shared" ref="BK71:BK102" si="278">JO71</f>
        <v/>
      </c>
      <c r="BL71" s="39" t="str">
        <f t="shared" ref="BL71:BL102" si="279">JS71</f>
        <v/>
      </c>
      <c r="BM71" s="39" t="str">
        <f t="shared" ref="BM71:BM102" si="280">JW71</f>
        <v/>
      </c>
      <c r="BN71" s="39" t="str">
        <f t="shared" ref="BN71:BN102" si="281">KA71</f>
        <v/>
      </c>
      <c r="BO71" s="39" t="str">
        <f t="shared" ref="BO71:BO102" si="282">KE71</f>
        <v/>
      </c>
      <c r="BP71" s="39" t="str">
        <f t="shared" ref="BP71:BP102" si="283">KI71</f>
        <v/>
      </c>
      <c r="BQ71" s="39" t="str">
        <f t="shared" ref="BQ71:BQ102" si="284">KM71</f>
        <v/>
      </c>
      <c r="BR71" s="39" t="str">
        <f t="shared" ref="BR71:BR102" si="285">KQ71</f>
        <v/>
      </c>
      <c r="BS71" s="39" t="str">
        <f t="shared" ref="BS71:BS102" si="286">KU71</f>
        <v/>
      </c>
      <c r="BT71" s="39" t="str">
        <f t="shared" ref="BT71:BT102" si="287">KY71</f>
        <v/>
      </c>
      <c r="BU71" s="39" t="str">
        <f t="shared" ref="BU71:BU102" si="288">LC71</f>
        <v/>
      </c>
      <c r="BV71" s="39" t="str">
        <f t="shared" ref="BV71:BV102" si="289">LG71</f>
        <v/>
      </c>
      <c r="BW71" s="39" t="str">
        <f t="shared" ref="BW71:BW102" si="290">LK71</f>
        <v/>
      </c>
      <c r="BX71" s="39" t="str">
        <f t="shared" ref="BX71:BX102" si="291">LO71</f>
        <v/>
      </c>
      <c r="BY71" s="39" t="str">
        <f t="shared" ref="BY71:BY102" si="292">LS71</f>
        <v/>
      </c>
      <c r="BZ71" s="39" t="str">
        <f t="shared" ref="BZ71:BZ102" si="293">LW71</f>
        <v/>
      </c>
      <c r="CA71" s="39" t="str">
        <f t="shared" ref="CA71:CA102" si="294">MA71</f>
        <v/>
      </c>
      <c r="CB71" s="39" t="str">
        <f t="shared" ref="CB71:CB102" si="295">ME71</f>
        <v/>
      </c>
      <c r="CC71" s="39" t="str">
        <f t="shared" ref="CC71:CC102" si="296">MI71</f>
        <v/>
      </c>
      <c r="CD71" s="39" t="str">
        <f t="shared" ref="CD71:CD102" si="297">MM71</f>
        <v/>
      </c>
      <c r="CE71" s="39" t="str">
        <f t="shared" ref="CE71:CE102" si="298">MQ71</f>
        <v/>
      </c>
      <c r="CF71" s="39" t="str">
        <f t="shared" ref="CF71:CF102" si="299">MU71</f>
        <v/>
      </c>
      <c r="CG71" s="39" t="str">
        <f t="shared" ref="CG71:CG102" si="300">MY71</f>
        <v/>
      </c>
      <c r="CH71" s="39" t="str">
        <f t="shared" ref="CH71:CH102" si="301">NC71</f>
        <v/>
      </c>
      <c r="CI71" s="39" t="str">
        <f t="shared" ref="CI71:CI102" si="302">NG71</f>
        <v/>
      </c>
      <c r="CJ71" s="39" t="str">
        <f t="shared" ref="CJ71:CJ102" si="303">NK71</f>
        <v/>
      </c>
      <c r="CK71" s="39" t="str">
        <f t="shared" ref="CK71:CK102" si="304">NO71</f>
        <v/>
      </c>
      <c r="CL71" s="39" t="str">
        <f t="shared" ref="CL71:CL102" si="305">NS71</f>
        <v/>
      </c>
      <c r="CM71" s="37" t="str">
        <f>IF(CP71="","",(VLOOKUP(CP71,Dane!$A$2:$B$10,2)+2*CN71+CO71)*CM$6)</f>
        <v/>
      </c>
      <c r="CN71" s="10"/>
      <c r="CO71" s="10"/>
      <c r="CP71" s="10"/>
      <c r="CQ71" s="37" t="str">
        <f>IF(CT71="","",(VLOOKUP(CT71,Dane!$A$2:$B$10,2)+2*CR71+CS71)*CQ$6)</f>
        <v/>
      </c>
      <c r="CR71" s="10"/>
      <c r="CS71" s="10"/>
      <c r="CT71" s="10"/>
      <c r="CU71" s="37" t="str">
        <f>IF(CX71="","",(VLOOKUP(CX71,Dane!$A$2:$B$10,2)+2*CV71+CW71)*CU$6)</f>
        <v/>
      </c>
      <c r="CV71" s="10"/>
      <c r="CW71" s="10"/>
      <c r="CX71" s="10"/>
      <c r="CY71" s="37" t="str">
        <f>IF(DB71="","",(VLOOKUP(DB71,Dane!$A$2:$B$10,2)+2*CZ71+DA71)*CY$6)</f>
        <v/>
      </c>
      <c r="CZ71" s="10"/>
      <c r="DA71" s="10"/>
      <c r="DB71" s="10"/>
      <c r="DC71" s="37" t="str">
        <f>IF(DF71="","",(VLOOKUP(DF71,Dane!$A$2:$B$10,2)+2*DD71+DE71)*DC$6)</f>
        <v/>
      </c>
      <c r="DD71" s="10"/>
      <c r="DE71" s="10"/>
      <c r="DF71" s="10"/>
      <c r="DG71" s="37" t="str">
        <f>IF(DJ71="","",(VLOOKUP(DJ71,Dane!$A$2:$B$10,2)+2*DH71+DI71)*DG$6)</f>
        <v/>
      </c>
      <c r="DH71" s="10"/>
      <c r="DI71" s="10"/>
      <c r="DJ71" s="10"/>
      <c r="DK71" s="37" t="str">
        <f>IF(DN71="","",(VLOOKUP(DN71,Dane!$A$2:$B$10,2)+2*DL71+DM71)*DK$6)</f>
        <v/>
      </c>
      <c r="DL71" s="10"/>
      <c r="DM71" s="10"/>
      <c r="DN71" s="10"/>
      <c r="DO71" s="37" t="str">
        <f>IF(DR71="","",(VLOOKUP(DR71,Dane!$A$2:$B$10,2)+2*DP71+DQ71)*DO$6)</f>
        <v/>
      </c>
      <c r="DP71" s="10"/>
      <c r="DQ71" s="10"/>
      <c r="DR71" s="10"/>
      <c r="DS71" s="37" t="str">
        <f>IF(DV71="","",(VLOOKUP(DV71,Dane!$A$2:$B$10,2)+2*DT71+DU71)*DS$6)</f>
        <v/>
      </c>
      <c r="DT71" s="10"/>
      <c r="DU71" s="10"/>
      <c r="DV71" s="10"/>
      <c r="DW71" s="37" t="str">
        <f>IF(DZ71="","",(VLOOKUP(DZ71,Dane!$A$2:$B$10,2)+2*DX71+DY71)*DW$6)</f>
        <v/>
      </c>
      <c r="DX71" s="10"/>
      <c r="DY71" s="10"/>
      <c r="DZ71" s="10"/>
      <c r="EA71" s="37" t="str">
        <f>IF(ED71="","",(VLOOKUP(ED71,Dane!$A$2:$B$10,2)+2*EB71+EC71)*EA$6)</f>
        <v/>
      </c>
      <c r="EB71" s="10"/>
      <c r="EC71" s="10"/>
      <c r="ED71" s="10"/>
      <c r="EE71" s="37" t="str">
        <f>IF(EH71="","",(VLOOKUP(EH71,Dane!$A$2:$B$10,2)+2*EF71+EG71)*EE$6)</f>
        <v/>
      </c>
      <c r="EF71" s="10"/>
      <c r="EG71" s="10"/>
      <c r="EH71" s="10"/>
      <c r="EI71" s="37" t="str">
        <f>IF(EL71="","",(VLOOKUP(EL71,Dane!$A$2:$B$10,2)+2*EJ71+EK71)*EI$6)</f>
        <v/>
      </c>
      <c r="EJ71" s="10"/>
      <c r="EK71" s="10"/>
      <c r="EL71" s="10"/>
      <c r="EM71" s="37" t="str">
        <f>IF(EP71="","",(VLOOKUP(EP71,Dane!$A$2:$B$10,2)+2*EN71+EO71)*EM$6)</f>
        <v/>
      </c>
      <c r="EN71" s="10"/>
      <c r="EO71" s="10"/>
      <c r="EP71" s="10"/>
      <c r="EQ71" s="37" t="str">
        <f>IF(ET71="","",(VLOOKUP(ET71,Dane!$A$2:$B$10,2)+2*ER71+ES71)*EQ$6)</f>
        <v/>
      </c>
      <c r="ER71" s="10"/>
      <c r="ES71" s="10"/>
      <c r="ET71" s="10"/>
      <c r="EU71" s="37">
        <f>IF(EX71="","",(VLOOKUP(EX71,Dane!$A$2:$B$10,2)+2*EV71+EW71)*EU$6)</f>
        <v>50</v>
      </c>
      <c r="EV71" s="11">
        <v>3</v>
      </c>
      <c r="EW71" s="11">
        <v>1</v>
      </c>
      <c r="EX71" s="11">
        <v>3</v>
      </c>
      <c r="EY71" s="37" t="str">
        <f>IF(FB71="","",(VLOOKUP(FB71,Dane!$A$2:$B$10,2)+2*EZ71+FA71)*EY$6)</f>
        <v/>
      </c>
      <c r="EZ71" s="10"/>
      <c r="FA71" s="10"/>
      <c r="FB71" s="10"/>
      <c r="FC71" s="37" t="str">
        <f>IF(FF71="","",(VLOOKUP(FF71,Dane!$A$2:$B$10,2)+2*FD71+FE71)*FC$6)</f>
        <v/>
      </c>
      <c r="FD71" s="10"/>
      <c r="FE71" s="10"/>
      <c r="FF71" s="10"/>
      <c r="FG71" s="37" t="str">
        <f>IF(FJ71="","",(VLOOKUP(FJ71,Dane!$A$2:$B$10,2)+2*FH71+FI71)*FG$6)</f>
        <v/>
      </c>
      <c r="FH71" s="10"/>
      <c r="FI71" s="10"/>
      <c r="FJ71" s="10"/>
      <c r="FK71" s="37" t="str">
        <f>IF(FN71="","",(VLOOKUP(FN71,Dane!$A$2:$B$10,2)+2*FL71+FM71)*FK$6)</f>
        <v/>
      </c>
      <c r="FL71" s="10"/>
      <c r="FM71" s="10"/>
      <c r="FN71" s="10"/>
      <c r="FO71" s="37" t="str">
        <f>IF(FR71="","",(VLOOKUP(FR71,Dane!$A$2:$B$10,2)+2*FP71+FQ71)*FO$6)</f>
        <v/>
      </c>
      <c r="FP71" s="10"/>
      <c r="FQ71" s="10"/>
      <c r="FR71" s="10"/>
      <c r="FS71" s="37" t="str">
        <f>IF(FV71="","",(VLOOKUP(FV71,Dane!$A$2:$B$10,2)+2*FT71+FU71)*FS$6)</f>
        <v/>
      </c>
      <c r="FT71" s="10"/>
      <c r="FU71" s="10"/>
      <c r="FV71" s="10"/>
      <c r="FW71" s="37" t="str">
        <f>IF(FZ71="","",(VLOOKUP(FZ71,Dane!$A$2:$B$10,2)+2*FX71+FY71)*FW$6)</f>
        <v/>
      </c>
      <c r="FX71" s="10"/>
      <c r="FY71" s="10"/>
      <c r="FZ71" s="10"/>
      <c r="GA71" s="37" t="str">
        <f>IF(GD71="","",(VLOOKUP(GD71,Dane!$A$2:$B$10,2)+2*GB71+GC71)*GA$6)</f>
        <v/>
      </c>
      <c r="GB71" s="10"/>
      <c r="GC71" s="10"/>
      <c r="GD71" s="10"/>
      <c r="GE71" s="37" t="str">
        <f>IF(GH71="","",(VLOOKUP(GH71,Dane!$A$2:$B$10,2)+2*GF71+GG71)*GE$6)</f>
        <v/>
      </c>
      <c r="GF71" s="10"/>
      <c r="GG71" s="10"/>
      <c r="GH71" s="10"/>
      <c r="GI71" s="37" t="str">
        <f>IF(GL71="","",(VLOOKUP(GL71,Dane!$A$2:$B$10,2)+2*GJ71+GK71)*GI$6)</f>
        <v/>
      </c>
      <c r="GJ71" s="10"/>
      <c r="GK71" s="10"/>
      <c r="GL71" s="10"/>
      <c r="GM71" s="37" t="str">
        <f>IF(GP71="","",(VLOOKUP(GP71,Dane!$A$2:$B$10,2)+2*GN71+GO71)*GM$6)</f>
        <v/>
      </c>
      <c r="GN71" s="10"/>
      <c r="GO71" s="10"/>
      <c r="GP71" s="10"/>
      <c r="GQ71" s="37" t="str">
        <f>IF(GT71="","",(VLOOKUP(GT71,Dane!$A$2:$B$10,2)+2*GR71+GS71)*GQ$6)</f>
        <v/>
      </c>
      <c r="GR71" s="10"/>
      <c r="GS71" s="10"/>
      <c r="GT71" s="10"/>
      <c r="GU71" s="37" t="str">
        <f>IF(GX71="","",(VLOOKUP(GX71,Dane!$A$2:$B$10,2)+2*GV71+GW71)*GU$6)</f>
        <v/>
      </c>
      <c r="GV71" s="10"/>
      <c r="GW71" s="10"/>
      <c r="GX71" s="10"/>
      <c r="GY71" s="37" t="str">
        <f>IF(HB71="","",(VLOOKUP(HB71,Dane!$A$2:$B$10,2)+2*GZ71+HA71)*GY$6)</f>
        <v/>
      </c>
      <c r="GZ71" s="10"/>
      <c r="HA71" s="10"/>
      <c r="HB71" s="10"/>
      <c r="HC71" s="37" t="str">
        <f>IF(HF71="","",(VLOOKUP(HF71,Dane!$A$2:$B$10,2)+2*HD71+HE71)*HC$6)</f>
        <v/>
      </c>
      <c r="HD71" s="10"/>
      <c r="HE71" s="10"/>
      <c r="HF71" s="10"/>
      <c r="HG71" s="37" t="str">
        <f>IF(HJ71="","",(VLOOKUP(HJ71,Dane!$A$2:$B$10,2)+2*HH71+HI71)*HG$6)</f>
        <v/>
      </c>
      <c r="HH71" s="10"/>
      <c r="HI71" s="10"/>
      <c r="HJ71" s="10"/>
      <c r="HK71" s="37" t="str">
        <f>IF(HN71="","",(VLOOKUP(HN71,Dane!$A$2:$B$10,2)+2*HL71+HM71)*HK$6)</f>
        <v/>
      </c>
      <c r="HL71" s="10"/>
      <c r="HM71" s="10"/>
      <c r="HN71" s="10"/>
      <c r="HO71" s="37" t="str">
        <f>IF(HR71="","",(VLOOKUP(HR71,Dane!$A$2:$B$10,2)+2*HP71+HQ71)*HO$6)</f>
        <v/>
      </c>
      <c r="HP71" s="10"/>
      <c r="HQ71" s="10"/>
      <c r="HR71" s="10"/>
      <c r="HS71" s="37" t="str">
        <f>IF(HV71="","",(VLOOKUP(HV71,Dane!$A$2:$B$10,2)+2*HT71+HU71)*HS$6)</f>
        <v/>
      </c>
      <c r="HT71" s="10"/>
      <c r="HU71" s="10"/>
      <c r="HV71" s="10"/>
      <c r="HW71" s="37" t="str">
        <f>IF(HZ71="","",(VLOOKUP(HZ71,Dane!$A$2:$B$10,2)+2*HX71+HY71)*HW$6)</f>
        <v/>
      </c>
      <c r="HX71" s="10"/>
      <c r="HY71" s="10"/>
      <c r="HZ71" s="10"/>
      <c r="IA71" s="37" t="str">
        <f>IF(ID71="","",(VLOOKUP(ID71,Dane!$A$2:$B$10,2)+2*IB71+IC71)*IA$6)</f>
        <v/>
      </c>
      <c r="IB71" s="10"/>
      <c r="IC71" s="10"/>
      <c r="ID71" s="10"/>
      <c r="IE71" s="37" t="str">
        <f>IF(IH71="","",(VLOOKUP(IH71,Dane!$A$2:$B$10,2)+2*IF71+IG71)*IE$6)</f>
        <v/>
      </c>
      <c r="IF71" s="10"/>
      <c r="IG71" s="10"/>
      <c r="IH71" s="10"/>
      <c r="II71" s="37" t="str">
        <f>IF(IL71="","",(VLOOKUP(IL71,Dane!$A$2:$B$10,2)+2*IJ71+IK71)*II$6)</f>
        <v/>
      </c>
      <c r="IJ71" s="10"/>
      <c r="IK71" s="10"/>
      <c r="IL71" s="10"/>
      <c r="IM71" s="37" t="str">
        <f>IF(IP71="","",(VLOOKUP(IP71,Dane!$A$2:$B$10,2)+2*IN71+IO71)*IM$6)</f>
        <v/>
      </c>
      <c r="IN71" s="10"/>
      <c r="IO71" s="10"/>
      <c r="IP71" s="10"/>
      <c r="IQ71" s="37" t="str">
        <f>IF(IT71="","",(VLOOKUP(IT71,Dane!$A$2:$B$10,2)+2*IR71+IS71)*IQ$6)</f>
        <v/>
      </c>
      <c r="IR71" s="10"/>
      <c r="IS71" s="10"/>
      <c r="IT71" s="10"/>
      <c r="IU71" s="37" t="str">
        <f>IF(IX71="","",(VLOOKUP(IX71,Dane!$A$2:$B$10,2)+2*IV71+IW71)*IU$6)</f>
        <v/>
      </c>
      <c r="IV71" s="10"/>
      <c r="IW71" s="10"/>
      <c r="IX71" s="10"/>
      <c r="IY71" s="37" t="str">
        <f>IF(JB71="","",(VLOOKUP(JB71,Dane!$A$2:$B$10,2)+2*IZ71+JA71)*IY$6)</f>
        <v/>
      </c>
      <c r="IZ71" s="10"/>
      <c r="JA71" s="10"/>
      <c r="JB71" s="10"/>
      <c r="JC71" s="37" t="str">
        <f>IF(JF71="","",(VLOOKUP(JF71,Dane!$A$2:$B$10,2)+2*JD71+JE71)*JC$6)</f>
        <v/>
      </c>
      <c r="JD71" s="10"/>
      <c r="JE71" s="10"/>
      <c r="JF71" s="10"/>
      <c r="JG71" s="37" t="str">
        <f>IF(JJ71="","",(VLOOKUP(JJ71,Dane!$A$2:$B$10,2)+2*JH71+JI71)*JG$6)</f>
        <v/>
      </c>
      <c r="JH71" s="10"/>
      <c r="JI71" s="10"/>
      <c r="JJ71" s="10"/>
      <c r="JK71" s="37" t="str">
        <f>IF(JN71="","",(VLOOKUP(JN71,Dane!$A$2:$B$10,2)+2*JL71+JM71)*JK$6)</f>
        <v/>
      </c>
      <c r="JL71" s="10"/>
      <c r="JM71" s="10"/>
      <c r="JN71" s="10"/>
      <c r="JO71" s="37" t="str">
        <f>IF(JR71="","",(VLOOKUP(JR71,Dane!$A$2:$B$10,2)+2*JP71+JQ71)*JO$6)</f>
        <v/>
      </c>
      <c r="JP71" s="10"/>
      <c r="JQ71" s="10"/>
      <c r="JR71" s="10"/>
      <c r="JS71" s="37" t="str">
        <f>IF(JV71="","",(VLOOKUP(JV71,Dane!$A$2:$B$10,2)+2*JT71+JU71)*JS$6)</f>
        <v/>
      </c>
      <c r="JT71" s="10"/>
      <c r="JU71" s="10"/>
      <c r="JV71" s="10"/>
      <c r="JW71" s="37" t="str">
        <f>IF(JZ71="","",(VLOOKUP(JZ71,Dane!$A$2:$B$10,2)+2*JX71+JY71)*JW$6)</f>
        <v/>
      </c>
      <c r="JX71" s="10"/>
      <c r="JY71" s="10"/>
      <c r="JZ71" s="10"/>
      <c r="KA71" s="37" t="str">
        <f>IF(KD71="","",(VLOOKUP(KD71,Dane!$A$2:$B$10,2)+2*KB71+KC71)*KA$6)</f>
        <v/>
      </c>
      <c r="KB71" s="10"/>
      <c r="KC71" s="10"/>
      <c r="KD71" s="10"/>
      <c r="KE71" s="37" t="str">
        <f>IF(KH71="","",(VLOOKUP(KH71,Dane!$A$2:$B$10,2)+2*KF71+KG71)*KE$6)</f>
        <v/>
      </c>
      <c r="KF71" s="10"/>
      <c r="KG71" s="10"/>
      <c r="KH71" s="10"/>
      <c r="KI71" s="37" t="str">
        <f>IF(KL71="","",(VLOOKUP(KL71,Dane!$A$2:$B$10,2)+2*KJ71+KK71)*KI$6)</f>
        <v/>
      </c>
      <c r="KJ71" s="10"/>
      <c r="KK71" s="10"/>
      <c r="KL71" s="10"/>
      <c r="KM71" s="37" t="str">
        <f>IF(KP71="","",(VLOOKUP(KP71,Dane!$A$2:$B$10,2)+2*KN71+KO71)*KM$6)</f>
        <v/>
      </c>
      <c r="KN71" s="10"/>
      <c r="KO71" s="10"/>
      <c r="KP71" s="10"/>
      <c r="KQ71" s="37" t="str">
        <f>IF(KT71="","",(VLOOKUP(KT71,Dane!$A$2:$B$10,2)+2*KR71+KS71)*KQ$6)</f>
        <v/>
      </c>
      <c r="KR71" s="10"/>
      <c r="KS71" s="10"/>
      <c r="KT71" s="10"/>
      <c r="KU71" s="37" t="str">
        <f>IF(KX71="","",(VLOOKUP(KX71,Dane!$A$2:$B$10,2)+2*KV71+KW71)*KU$6)</f>
        <v/>
      </c>
      <c r="KV71" s="10"/>
      <c r="KW71" s="10"/>
      <c r="KX71" s="10"/>
      <c r="KY71" s="37" t="str">
        <f>IF(LB71="","",(VLOOKUP(LB71,Dane!$A$2:$B$10,2)+2*KZ71+LA71)*KY$6)</f>
        <v/>
      </c>
      <c r="KZ71" s="10"/>
      <c r="LA71" s="10"/>
      <c r="LB71" s="10"/>
      <c r="LC71" s="37" t="str">
        <f>IF(LF71="","",(VLOOKUP(LF71,Dane!$A$2:$B$10,2)+2*LD71+LE71)*LC$6)</f>
        <v/>
      </c>
      <c r="LD71" s="10"/>
      <c r="LE71" s="10"/>
      <c r="LF71" s="10"/>
      <c r="LG71" s="37" t="str">
        <f>IF(LJ71="","",(VLOOKUP(LJ71,Dane!$A$2:$B$10,2)+2*LH71+LI71)*LG$6)</f>
        <v/>
      </c>
      <c r="LH71" s="10"/>
      <c r="LI71" s="10"/>
      <c r="LJ71" s="10"/>
      <c r="LK71" s="37" t="str">
        <f>IF(LN71="","",(VLOOKUP(LN71,Dane!$A$2:$B$10,2)+2*LL71+LM71)*LK$6)</f>
        <v/>
      </c>
      <c r="LL71" s="10"/>
      <c r="LM71" s="10"/>
      <c r="LN71" s="10"/>
      <c r="LO71" s="37" t="str">
        <f>IF(LR71="","",(VLOOKUP(LR71,Dane!$A$2:$B$10,2)+2*LP71+LQ71)*LO$6)</f>
        <v/>
      </c>
      <c r="LP71" s="10"/>
      <c r="LQ71" s="10"/>
      <c r="LR71" s="10"/>
      <c r="LS71" s="37" t="str">
        <f>IF(LV71="","",(VLOOKUP(LV71,Dane!$A$2:$B$10,2)+2*LT71+LU71)*LS$6)</f>
        <v/>
      </c>
      <c r="LT71" s="10"/>
      <c r="LU71" s="10"/>
      <c r="LV71" s="10"/>
      <c r="LW71" s="37" t="str">
        <f>IF(LZ71="","",(VLOOKUP(LZ71,Dane!$A$2:$B$10,2)+2*LX71+LY71)*LW$6)</f>
        <v/>
      </c>
      <c r="LX71" s="10"/>
      <c r="LY71" s="10"/>
      <c r="LZ71" s="10"/>
      <c r="MA71" s="37" t="str">
        <f>IF(MD71="","",(VLOOKUP(MD71,Dane!$A$2:$B$10,2)+2*MB71+MC71)*MA$6)</f>
        <v/>
      </c>
      <c r="MB71" s="10"/>
      <c r="MC71" s="10"/>
      <c r="MD71" s="10"/>
      <c r="ME71" s="37" t="str">
        <f>IF(MH71="","",(VLOOKUP(MH71,Dane!$A$2:$B$10,2)+2*MF71+MG71)*ME$6)</f>
        <v/>
      </c>
      <c r="MF71" s="10"/>
      <c r="MG71" s="10"/>
      <c r="MH71" s="10"/>
      <c r="MI71" s="37" t="str">
        <f>IF(ML71="","",(VLOOKUP(ML71,Dane!$A$2:$B$10,2)+2*MJ71+MK71)*MI$6)</f>
        <v/>
      </c>
      <c r="MJ71" s="10"/>
      <c r="MK71" s="10"/>
      <c r="ML71" s="10"/>
      <c r="MM71" s="37" t="str">
        <f>IF(MP71="","",(VLOOKUP(MP71,Dane!$A$2:$B$10,2)+2*MN71+MO71)*MM$6)</f>
        <v/>
      </c>
      <c r="MN71" s="10"/>
      <c r="MO71" s="10"/>
      <c r="MP71" s="10"/>
      <c r="MQ71" s="37" t="str">
        <f>IF(MT71="","",(VLOOKUP(MT71,Dane!$A$2:$B$10,2)+2*MR71+MS71)*MQ$6)</f>
        <v/>
      </c>
      <c r="MR71" s="10"/>
      <c r="MS71" s="10"/>
      <c r="MT71" s="10"/>
      <c r="MU71" s="37" t="str">
        <f>IF(MX71="","",(VLOOKUP(MX71,Dane!$A$2:$B$10,2)+2*MV71+MW71)*MU$6)</f>
        <v/>
      </c>
      <c r="MV71" s="10"/>
      <c r="MW71" s="10"/>
      <c r="MX71" s="10"/>
      <c r="MY71" s="37" t="str">
        <f>IF(NB71="","",(VLOOKUP(NB71,Dane!$A$2:$B$10,2)+2*MZ71+NA71)*MY$6)</f>
        <v/>
      </c>
      <c r="MZ71" s="10"/>
      <c r="NA71" s="10"/>
      <c r="NB71" s="10"/>
      <c r="NC71" s="37" t="str">
        <f>IF(NF71="","",(VLOOKUP(NF71,Dane!$A$2:$B$10,2)+2*ND71+NE71)*NC$6)</f>
        <v/>
      </c>
      <c r="ND71" s="10"/>
      <c r="NE71" s="10"/>
      <c r="NF71" s="10"/>
      <c r="NG71" s="37" t="str">
        <f>IF(NJ71="","",(VLOOKUP(NJ71,Dane!$A$2:$B$10,2)+2*NH71+NI71)*NG$6)</f>
        <v/>
      </c>
      <c r="NH71" s="10"/>
      <c r="NI71" s="10"/>
      <c r="NJ71" s="10"/>
      <c r="NK71" s="37" t="str">
        <f>IF(NN71="","",(VLOOKUP(NN71,Dane!$A$2:$B$10,2)+2*NL71+NM71)*NK$6)</f>
        <v/>
      </c>
      <c r="NL71" s="10"/>
      <c r="NM71" s="10"/>
      <c r="NN71" s="10"/>
      <c r="NO71" s="37" t="str">
        <f>IF(NR71="","",(VLOOKUP(NR71,Dane!$A$2:$B$10,2)+2*NP71+NQ71)*NO$6)</f>
        <v/>
      </c>
      <c r="NP71" s="10"/>
      <c r="NQ71" s="10"/>
      <c r="NR71" s="10"/>
      <c r="NS71" s="37" t="str">
        <f>IF(NV71="","",(VLOOKUP(NV71,Dane!$A$2:$B$10,2)+2*NT71+NU71)*NS$6)</f>
        <v/>
      </c>
      <c r="NT71" s="10"/>
      <c r="NU71" s="10"/>
      <c r="NV71" s="13"/>
    </row>
    <row r="72" spans="1:386" x14ac:dyDescent="0.25">
      <c r="A72" s="6">
        <v>66</v>
      </c>
      <c r="B72" s="7" t="s">
        <v>282</v>
      </c>
      <c r="C72" s="8">
        <v>2000</v>
      </c>
      <c r="D72" s="54" t="str">
        <f>VLOOKUP(C72,Dane!$A$17:$B$34,2)</f>
        <v>kadet</v>
      </c>
      <c r="E72" s="43" t="s">
        <v>146</v>
      </c>
      <c r="F72" s="49">
        <f t="shared" si="231"/>
        <v>50</v>
      </c>
      <c r="G72" s="47">
        <f t="shared" si="230"/>
        <v>50</v>
      </c>
      <c r="H72" s="47" t="str">
        <f t="shared" si="230"/>
        <v/>
      </c>
      <c r="I72" s="47" t="str">
        <f t="shared" si="230"/>
        <v/>
      </c>
      <c r="J72" s="47" t="str">
        <f t="shared" si="230"/>
        <v/>
      </c>
      <c r="K72" s="47" t="str">
        <f t="shared" si="230"/>
        <v/>
      </c>
      <c r="L72" s="47" t="str">
        <f t="shared" si="230"/>
        <v/>
      </c>
      <c r="M72" s="47" t="str">
        <f t="shared" si="230"/>
        <v/>
      </c>
      <c r="N72" s="47" t="str">
        <f t="shared" si="230"/>
        <v/>
      </c>
      <c r="O72" s="47" t="str">
        <f t="shared" si="230"/>
        <v/>
      </c>
      <c r="P72" s="47" t="str">
        <f t="shared" si="230"/>
        <v/>
      </c>
      <c r="Q72" s="45" t="str">
        <f t="shared" si="232"/>
        <v/>
      </c>
      <c r="R72" s="39" t="str">
        <f t="shared" si="233"/>
        <v/>
      </c>
      <c r="S72" s="39" t="str">
        <f t="shared" si="234"/>
        <v/>
      </c>
      <c r="T72" s="39" t="str">
        <f t="shared" si="235"/>
        <v/>
      </c>
      <c r="U72" s="39" t="str">
        <f t="shared" si="236"/>
        <v/>
      </c>
      <c r="V72" s="39" t="str">
        <f t="shared" si="237"/>
        <v/>
      </c>
      <c r="W72" s="39" t="str">
        <f t="shared" si="238"/>
        <v/>
      </c>
      <c r="X72" s="39" t="str">
        <f t="shared" si="239"/>
        <v/>
      </c>
      <c r="Y72" s="39" t="str">
        <f t="shared" si="240"/>
        <v/>
      </c>
      <c r="Z72" s="39" t="str">
        <f t="shared" si="241"/>
        <v/>
      </c>
      <c r="AA72" s="39" t="str">
        <f t="shared" si="242"/>
        <v/>
      </c>
      <c r="AB72" s="39" t="str">
        <f t="shared" si="243"/>
        <v/>
      </c>
      <c r="AC72" s="39" t="str">
        <f t="shared" si="244"/>
        <v/>
      </c>
      <c r="AD72" s="39" t="str">
        <f t="shared" si="245"/>
        <v/>
      </c>
      <c r="AE72" s="39" t="str">
        <f t="shared" si="246"/>
        <v/>
      </c>
      <c r="AF72" s="39" t="str">
        <f t="shared" si="247"/>
        <v/>
      </c>
      <c r="AG72" s="39" t="str">
        <f t="shared" si="248"/>
        <v/>
      </c>
      <c r="AH72" s="39" t="str">
        <f t="shared" si="249"/>
        <v/>
      </c>
      <c r="AI72" s="39" t="str">
        <f t="shared" si="250"/>
        <v/>
      </c>
      <c r="AJ72" s="39" t="str">
        <f t="shared" si="251"/>
        <v/>
      </c>
      <c r="AK72" s="39" t="str">
        <f t="shared" si="252"/>
        <v/>
      </c>
      <c r="AL72" s="39" t="str">
        <f t="shared" si="253"/>
        <v/>
      </c>
      <c r="AM72" s="39" t="str">
        <f t="shared" si="254"/>
        <v/>
      </c>
      <c r="AN72" s="39" t="str">
        <f t="shared" si="255"/>
        <v/>
      </c>
      <c r="AO72" s="39" t="str">
        <f t="shared" si="256"/>
        <v/>
      </c>
      <c r="AP72" s="39" t="str">
        <f t="shared" si="257"/>
        <v/>
      </c>
      <c r="AQ72" s="39" t="str">
        <f t="shared" si="258"/>
        <v/>
      </c>
      <c r="AR72" s="39" t="str">
        <f t="shared" si="259"/>
        <v/>
      </c>
      <c r="AS72" s="39" t="str">
        <f t="shared" si="260"/>
        <v/>
      </c>
      <c r="AT72" s="39" t="str">
        <f t="shared" si="261"/>
        <v/>
      </c>
      <c r="AU72" s="39" t="str">
        <f t="shared" si="262"/>
        <v/>
      </c>
      <c r="AV72" s="39" t="str">
        <f t="shared" si="263"/>
        <v/>
      </c>
      <c r="AW72" s="39" t="str">
        <f t="shared" si="264"/>
        <v/>
      </c>
      <c r="AX72" s="39" t="str">
        <f t="shared" si="265"/>
        <v/>
      </c>
      <c r="AY72" s="39" t="str">
        <f t="shared" si="266"/>
        <v/>
      </c>
      <c r="AZ72" s="39" t="str">
        <f t="shared" si="267"/>
        <v/>
      </c>
      <c r="BA72" s="39" t="str">
        <f t="shared" si="268"/>
        <v/>
      </c>
      <c r="BB72" s="39" t="str">
        <f t="shared" si="269"/>
        <v/>
      </c>
      <c r="BC72" s="39" t="str">
        <f t="shared" si="270"/>
        <v/>
      </c>
      <c r="BD72" s="39" t="str">
        <f t="shared" si="271"/>
        <v/>
      </c>
      <c r="BE72" s="39" t="str">
        <f t="shared" si="272"/>
        <v/>
      </c>
      <c r="BF72" s="39" t="str">
        <f t="shared" si="273"/>
        <v/>
      </c>
      <c r="BG72" s="39" t="str">
        <f t="shared" si="274"/>
        <v/>
      </c>
      <c r="BH72" s="39" t="str">
        <f t="shared" si="275"/>
        <v/>
      </c>
      <c r="BI72" s="39">
        <f t="shared" si="276"/>
        <v>50</v>
      </c>
      <c r="BJ72" s="39" t="str">
        <f t="shared" si="277"/>
        <v/>
      </c>
      <c r="BK72" s="39" t="str">
        <f t="shared" si="278"/>
        <v/>
      </c>
      <c r="BL72" s="39" t="str">
        <f t="shared" si="279"/>
        <v/>
      </c>
      <c r="BM72" s="39" t="str">
        <f t="shared" si="280"/>
        <v/>
      </c>
      <c r="BN72" s="39" t="str">
        <f t="shared" si="281"/>
        <v/>
      </c>
      <c r="BO72" s="39" t="str">
        <f t="shared" si="282"/>
        <v/>
      </c>
      <c r="BP72" s="39" t="str">
        <f t="shared" si="283"/>
        <v/>
      </c>
      <c r="BQ72" s="39" t="str">
        <f t="shared" si="284"/>
        <v/>
      </c>
      <c r="BR72" s="39" t="str">
        <f t="shared" si="285"/>
        <v/>
      </c>
      <c r="BS72" s="39" t="str">
        <f t="shared" si="286"/>
        <v/>
      </c>
      <c r="BT72" s="39" t="str">
        <f t="shared" si="287"/>
        <v/>
      </c>
      <c r="BU72" s="39" t="str">
        <f t="shared" si="288"/>
        <v/>
      </c>
      <c r="BV72" s="39" t="str">
        <f t="shared" si="289"/>
        <v/>
      </c>
      <c r="BW72" s="39" t="str">
        <f t="shared" si="290"/>
        <v/>
      </c>
      <c r="BX72" s="39" t="str">
        <f t="shared" si="291"/>
        <v/>
      </c>
      <c r="BY72" s="39" t="str">
        <f t="shared" si="292"/>
        <v/>
      </c>
      <c r="BZ72" s="39" t="str">
        <f t="shared" si="293"/>
        <v/>
      </c>
      <c r="CA72" s="39" t="str">
        <f t="shared" si="294"/>
        <v/>
      </c>
      <c r="CB72" s="39" t="str">
        <f t="shared" si="295"/>
        <v/>
      </c>
      <c r="CC72" s="39" t="str">
        <f t="shared" si="296"/>
        <v/>
      </c>
      <c r="CD72" s="39" t="str">
        <f t="shared" si="297"/>
        <v/>
      </c>
      <c r="CE72" s="39" t="str">
        <f t="shared" si="298"/>
        <v/>
      </c>
      <c r="CF72" s="39" t="str">
        <f t="shared" si="299"/>
        <v/>
      </c>
      <c r="CG72" s="39" t="str">
        <f t="shared" si="300"/>
        <v/>
      </c>
      <c r="CH72" s="39" t="str">
        <f t="shared" si="301"/>
        <v/>
      </c>
      <c r="CI72" s="39" t="str">
        <f t="shared" si="302"/>
        <v/>
      </c>
      <c r="CJ72" s="39" t="str">
        <f t="shared" si="303"/>
        <v/>
      </c>
      <c r="CK72" s="39" t="str">
        <f t="shared" si="304"/>
        <v/>
      </c>
      <c r="CL72" s="39" t="str">
        <f t="shared" si="305"/>
        <v/>
      </c>
      <c r="CM72" s="37" t="str">
        <f>IF(CP72="","",(VLOOKUP(CP72,Dane!$A$2:$B$10,2)+2*CN72+CO72)*CM$6)</f>
        <v/>
      </c>
      <c r="CN72" s="10"/>
      <c r="CO72" s="10"/>
      <c r="CP72" s="10"/>
      <c r="CQ72" s="37" t="str">
        <f>IF(CT72="","",(VLOOKUP(CT72,Dane!$A$2:$B$10,2)+2*CR72+CS72)*CQ$6)</f>
        <v/>
      </c>
      <c r="CR72" s="10"/>
      <c r="CS72" s="10"/>
      <c r="CT72" s="10"/>
      <c r="CU72" s="37" t="str">
        <f>IF(CX72="","",(VLOOKUP(CX72,Dane!$A$2:$B$10,2)+2*CV72+CW72)*CU$6)</f>
        <v/>
      </c>
      <c r="CV72" s="10"/>
      <c r="CW72" s="10"/>
      <c r="CX72" s="10"/>
      <c r="CY72" s="37" t="str">
        <f>IF(DB72="","",(VLOOKUP(DB72,Dane!$A$2:$B$10,2)+2*CZ72+DA72)*CY$6)</f>
        <v/>
      </c>
      <c r="CZ72" s="10"/>
      <c r="DA72" s="10"/>
      <c r="DB72" s="10"/>
      <c r="DC72" s="37" t="str">
        <f>IF(DF72="","",(VLOOKUP(DF72,Dane!$A$2:$B$10,2)+2*DD72+DE72)*DC$6)</f>
        <v/>
      </c>
      <c r="DD72" s="10"/>
      <c r="DE72" s="10"/>
      <c r="DF72" s="10"/>
      <c r="DG72" s="37" t="str">
        <f>IF(DJ72="","",(VLOOKUP(DJ72,Dane!$A$2:$B$10,2)+2*DH72+DI72)*DG$6)</f>
        <v/>
      </c>
      <c r="DH72" s="10"/>
      <c r="DI72" s="10"/>
      <c r="DJ72" s="10"/>
      <c r="DK72" s="37" t="str">
        <f>IF(DN72="","",(VLOOKUP(DN72,Dane!$A$2:$B$10,2)+2*DL72+DM72)*DK$6)</f>
        <v/>
      </c>
      <c r="DL72" s="10"/>
      <c r="DM72" s="10"/>
      <c r="DN72" s="10"/>
      <c r="DO72" s="37" t="str">
        <f>IF(DR72="","",(VLOOKUP(DR72,Dane!$A$2:$B$10,2)+2*DP72+DQ72)*DO$6)</f>
        <v/>
      </c>
      <c r="DP72" s="10"/>
      <c r="DQ72" s="10"/>
      <c r="DR72" s="10"/>
      <c r="DS72" s="37" t="str">
        <f>IF(DV72="","",(VLOOKUP(DV72,Dane!$A$2:$B$10,2)+2*DT72+DU72)*DS$6)</f>
        <v/>
      </c>
      <c r="DT72" s="10"/>
      <c r="DU72" s="10"/>
      <c r="DV72" s="10"/>
      <c r="DW72" s="37" t="str">
        <f>IF(DZ72="","",(VLOOKUP(DZ72,Dane!$A$2:$B$10,2)+2*DX72+DY72)*DW$6)</f>
        <v/>
      </c>
      <c r="DX72" s="10"/>
      <c r="DY72" s="10"/>
      <c r="DZ72" s="10"/>
      <c r="EA72" s="37" t="str">
        <f>IF(ED72="","",(VLOOKUP(ED72,Dane!$A$2:$B$10,2)+2*EB72+EC72)*EA$6)</f>
        <v/>
      </c>
      <c r="EB72" s="10"/>
      <c r="EC72" s="10"/>
      <c r="ED72" s="10"/>
      <c r="EE72" s="37" t="str">
        <f>IF(EH72="","",(VLOOKUP(EH72,Dane!$A$2:$B$10,2)+2*EF72+EG72)*EE$6)</f>
        <v/>
      </c>
      <c r="EF72" s="10"/>
      <c r="EG72" s="10"/>
      <c r="EH72" s="10"/>
      <c r="EI72" s="37" t="str">
        <f>IF(EL72="","",(VLOOKUP(EL72,Dane!$A$2:$B$10,2)+2*EJ72+EK72)*EI$6)</f>
        <v/>
      </c>
      <c r="EJ72" s="10"/>
      <c r="EK72" s="10"/>
      <c r="EL72" s="10"/>
      <c r="EM72" s="37" t="str">
        <f>IF(EP72="","",(VLOOKUP(EP72,Dane!$A$2:$B$10,2)+2*EN72+EO72)*EM$6)</f>
        <v/>
      </c>
      <c r="EN72" s="10"/>
      <c r="EO72" s="10"/>
      <c r="EP72" s="10"/>
      <c r="EQ72" s="37" t="str">
        <f>IF(ET72="","",(VLOOKUP(ET72,Dane!$A$2:$B$10,2)+2*ER72+ES72)*EQ$6)</f>
        <v/>
      </c>
      <c r="ER72" s="10"/>
      <c r="ES72" s="10"/>
      <c r="ET72" s="10"/>
      <c r="EU72" s="37" t="str">
        <f>IF(EX72="","",(VLOOKUP(EX72,Dane!$A$2:$B$10,2)+2*EV72+EW72)*EU$6)</f>
        <v/>
      </c>
      <c r="EV72" s="10"/>
      <c r="EW72" s="10"/>
      <c r="EX72" s="10"/>
      <c r="EY72" s="37" t="str">
        <f>IF(FB72="","",(VLOOKUP(FB72,Dane!$A$2:$B$10,2)+2*EZ72+FA72)*EY$6)</f>
        <v/>
      </c>
      <c r="EZ72" s="10"/>
      <c r="FA72" s="10"/>
      <c r="FB72" s="10"/>
      <c r="FC72" s="37" t="str">
        <f>IF(FF72="","",(VLOOKUP(FF72,Dane!$A$2:$B$10,2)+2*FD72+FE72)*FC$6)</f>
        <v/>
      </c>
      <c r="FD72" s="10"/>
      <c r="FE72" s="10"/>
      <c r="FF72" s="10"/>
      <c r="FG72" s="37" t="str">
        <f>IF(FJ72="","",(VLOOKUP(FJ72,Dane!$A$2:$B$10,2)+2*FH72+FI72)*FG$6)</f>
        <v/>
      </c>
      <c r="FH72" s="10"/>
      <c r="FI72" s="10"/>
      <c r="FJ72" s="10"/>
      <c r="FK72" s="37" t="str">
        <f>IF(FN72="","",(VLOOKUP(FN72,Dane!$A$2:$B$10,2)+2*FL72+FM72)*FK$6)</f>
        <v/>
      </c>
      <c r="FL72" s="10"/>
      <c r="FM72" s="10"/>
      <c r="FN72" s="10"/>
      <c r="FO72" s="37" t="str">
        <f>IF(FR72="","",(VLOOKUP(FR72,Dane!$A$2:$B$10,2)+2*FP72+FQ72)*FO$6)</f>
        <v/>
      </c>
      <c r="FP72" s="10"/>
      <c r="FQ72" s="10"/>
      <c r="FR72" s="10"/>
      <c r="FS72" s="37" t="str">
        <f>IF(FV72="","",(VLOOKUP(FV72,Dane!$A$2:$B$10,2)+2*FT72+FU72)*FS$6)</f>
        <v/>
      </c>
      <c r="FT72" s="10"/>
      <c r="FU72" s="10"/>
      <c r="FV72" s="10"/>
      <c r="FW72" s="37" t="str">
        <f>IF(FZ72="","",(VLOOKUP(FZ72,Dane!$A$2:$B$10,2)+2*FX72+FY72)*FW$6)</f>
        <v/>
      </c>
      <c r="FX72" s="10"/>
      <c r="FY72" s="10"/>
      <c r="FZ72" s="10"/>
      <c r="GA72" s="37" t="str">
        <f>IF(GD72="","",(VLOOKUP(GD72,Dane!$A$2:$B$10,2)+2*GB72+GC72)*GA$6)</f>
        <v/>
      </c>
      <c r="GB72" s="10"/>
      <c r="GC72" s="10"/>
      <c r="GD72" s="10"/>
      <c r="GE72" s="37" t="str">
        <f>IF(GH72="","",(VLOOKUP(GH72,Dane!$A$2:$B$10,2)+2*GF72+GG72)*GE$6)</f>
        <v/>
      </c>
      <c r="GF72" s="10"/>
      <c r="GG72" s="10"/>
      <c r="GH72" s="10"/>
      <c r="GI72" s="37" t="str">
        <f>IF(GL72="","",(VLOOKUP(GL72,Dane!$A$2:$B$10,2)+2*GJ72+GK72)*GI$6)</f>
        <v/>
      </c>
      <c r="GJ72" s="10"/>
      <c r="GK72" s="10"/>
      <c r="GL72" s="10"/>
      <c r="GM72" s="37" t="str">
        <f>IF(GP72="","",(VLOOKUP(GP72,Dane!$A$2:$B$10,2)+2*GN72+GO72)*GM$6)</f>
        <v/>
      </c>
      <c r="GN72" s="10"/>
      <c r="GO72" s="10"/>
      <c r="GP72" s="10"/>
      <c r="GQ72" s="37" t="str">
        <f>IF(GT72="","",(VLOOKUP(GT72,Dane!$A$2:$B$10,2)+2*GR72+GS72)*GQ$6)</f>
        <v/>
      </c>
      <c r="GR72" s="10"/>
      <c r="GS72" s="10"/>
      <c r="GT72" s="10"/>
      <c r="GU72" s="37" t="str">
        <f>IF(GX72="","",(VLOOKUP(GX72,Dane!$A$2:$B$10,2)+2*GV72+GW72)*GU$6)</f>
        <v/>
      </c>
      <c r="GV72" s="10"/>
      <c r="GW72" s="10"/>
      <c r="GX72" s="10"/>
      <c r="GY72" s="37" t="str">
        <f>IF(HB72="","",(VLOOKUP(HB72,Dane!$A$2:$B$10,2)+2*GZ72+HA72)*GY$6)</f>
        <v/>
      </c>
      <c r="GZ72" s="10"/>
      <c r="HA72" s="10"/>
      <c r="HB72" s="10"/>
      <c r="HC72" s="37" t="str">
        <f>IF(HF72="","",(VLOOKUP(HF72,Dane!$A$2:$B$10,2)+2*HD72+HE72)*HC$6)</f>
        <v/>
      </c>
      <c r="HD72" s="10"/>
      <c r="HE72" s="10"/>
      <c r="HF72" s="10"/>
      <c r="HG72" s="37" t="str">
        <f>IF(HJ72="","",(VLOOKUP(HJ72,Dane!$A$2:$B$10,2)+2*HH72+HI72)*HG$6)</f>
        <v/>
      </c>
      <c r="HH72" s="10"/>
      <c r="HI72" s="10"/>
      <c r="HJ72" s="10"/>
      <c r="HK72" s="37" t="str">
        <f>IF(HN72="","",(VLOOKUP(HN72,Dane!$A$2:$B$10,2)+2*HL72+HM72)*HK$6)</f>
        <v/>
      </c>
      <c r="HL72" s="10"/>
      <c r="HM72" s="10"/>
      <c r="HN72" s="10"/>
      <c r="HO72" s="37" t="str">
        <f>IF(HR72="","",(VLOOKUP(HR72,Dane!$A$2:$B$10,2)+2*HP72+HQ72)*HO$6)</f>
        <v/>
      </c>
      <c r="HP72" s="10"/>
      <c r="HQ72" s="10"/>
      <c r="HR72" s="10"/>
      <c r="HS72" s="37" t="str">
        <f>IF(HV72="","",(VLOOKUP(HV72,Dane!$A$2:$B$10,2)+2*HT72+HU72)*HS$6)</f>
        <v/>
      </c>
      <c r="HT72" s="10"/>
      <c r="HU72" s="10"/>
      <c r="HV72" s="10"/>
      <c r="HW72" s="37" t="str">
        <f>IF(HZ72="","",(VLOOKUP(HZ72,Dane!$A$2:$B$10,2)+2*HX72+HY72)*HW$6)</f>
        <v/>
      </c>
      <c r="HX72" s="10"/>
      <c r="HY72" s="10"/>
      <c r="HZ72" s="10"/>
      <c r="IA72" s="37" t="str">
        <f>IF(ID72="","",(VLOOKUP(ID72,Dane!$A$2:$B$10,2)+2*IB72+IC72)*IA$6)</f>
        <v/>
      </c>
      <c r="IB72" s="10"/>
      <c r="IC72" s="10"/>
      <c r="ID72" s="10"/>
      <c r="IE72" s="37" t="str">
        <f>IF(IH72="","",(VLOOKUP(IH72,Dane!$A$2:$B$10,2)+2*IF72+IG72)*IE$6)</f>
        <v/>
      </c>
      <c r="IF72" s="10"/>
      <c r="IG72" s="10"/>
      <c r="IH72" s="10"/>
      <c r="II72" s="37" t="str">
        <f>IF(IL72="","",(VLOOKUP(IL72,Dane!$A$2:$B$10,2)+2*IJ72+IK72)*II$6)</f>
        <v/>
      </c>
      <c r="IJ72" s="10"/>
      <c r="IK72" s="10"/>
      <c r="IL72" s="10"/>
      <c r="IM72" s="37" t="str">
        <f>IF(IP72="","",(VLOOKUP(IP72,Dane!$A$2:$B$10,2)+2*IN72+IO72)*IM$6)</f>
        <v/>
      </c>
      <c r="IN72" s="10"/>
      <c r="IO72" s="10"/>
      <c r="IP72" s="10"/>
      <c r="IQ72" s="37" t="str">
        <f>IF(IT72="","",(VLOOKUP(IT72,Dane!$A$2:$B$10,2)+2*IR72+IS72)*IQ$6)</f>
        <v/>
      </c>
      <c r="IR72" s="10"/>
      <c r="IS72" s="10"/>
      <c r="IT72" s="10"/>
      <c r="IU72" s="37" t="str">
        <f>IF(IX72="","",(VLOOKUP(IX72,Dane!$A$2:$B$10,2)+2*IV72+IW72)*IU$6)</f>
        <v/>
      </c>
      <c r="IV72" s="10"/>
      <c r="IW72" s="10"/>
      <c r="IX72" s="10"/>
      <c r="IY72" s="37" t="str">
        <f>IF(JB72="","",(VLOOKUP(JB72,Dane!$A$2:$B$10,2)+2*IZ72+JA72)*IY$6)</f>
        <v/>
      </c>
      <c r="IZ72" s="10"/>
      <c r="JA72" s="10"/>
      <c r="JB72" s="10"/>
      <c r="JC72" s="37" t="str">
        <f>IF(JF72="","",(VLOOKUP(JF72,Dane!$A$2:$B$10,2)+2*JD72+JE72)*JC$6)</f>
        <v/>
      </c>
      <c r="JD72" s="10"/>
      <c r="JE72" s="10"/>
      <c r="JF72" s="10"/>
      <c r="JG72" s="37">
        <f>IF(JJ72="","",(VLOOKUP(JJ72,Dane!$A$2:$B$10,2)+2*JH72+JI72)*JG$6)</f>
        <v>50</v>
      </c>
      <c r="JH72" s="11">
        <v>0</v>
      </c>
      <c r="JI72" s="11">
        <v>2</v>
      </c>
      <c r="JJ72" s="11">
        <v>0</v>
      </c>
      <c r="JK72" s="37" t="str">
        <f>IF(JN72="","",(VLOOKUP(JN72,Dane!$A$2:$B$10,2)+2*JL72+JM72)*JK$6)</f>
        <v/>
      </c>
      <c r="JL72" s="10"/>
      <c r="JM72" s="10"/>
      <c r="JN72" s="10"/>
      <c r="JO72" s="37" t="str">
        <f>IF(JR72="","",(VLOOKUP(JR72,Dane!$A$2:$B$10,2)+2*JP72+JQ72)*JO$6)</f>
        <v/>
      </c>
      <c r="JP72" s="10"/>
      <c r="JQ72" s="10"/>
      <c r="JR72" s="10"/>
      <c r="JS72" s="37" t="str">
        <f>IF(JV72="","",(VLOOKUP(JV72,Dane!$A$2:$B$10,2)+2*JT72+JU72)*JS$6)</f>
        <v/>
      </c>
      <c r="JT72" s="10"/>
      <c r="JU72" s="10"/>
      <c r="JV72" s="10"/>
      <c r="JW72" s="37" t="str">
        <f>IF(JZ72="","",(VLOOKUP(JZ72,Dane!$A$2:$B$10,2)+2*JX72+JY72)*JW$6)</f>
        <v/>
      </c>
      <c r="JX72" s="10"/>
      <c r="JY72" s="10"/>
      <c r="JZ72" s="10"/>
      <c r="KA72" s="37" t="str">
        <f>IF(KD72="","",(VLOOKUP(KD72,Dane!$A$2:$B$10,2)+2*KB72+KC72)*KA$6)</f>
        <v/>
      </c>
      <c r="KB72" s="10"/>
      <c r="KC72" s="10"/>
      <c r="KD72" s="10"/>
      <c r="KE72" s="37" t="str">
        <f>IF(KH72="","",(VLOOKUP(KH72,Dane!$A$2:$B$10,2)+2*KF72+KG72)*KE$6)</f>
        <v/>
      </c>
      <c r="KF72" s="10"/>
      <c r="KG72" s="10"/>
      <c r="KH72" s="10"/>
      <c r="KI72" s="37" t="str">
        <f>IF(KL72="","",(VLOOKUP(KL72,Dane!$A$2:$B$10,2)+2*KJ72+KK72)*KI$6)</f>
        <v/>
      </c>
      <c r="KJ72" s="10"/>
      <c r="KK72" s="10"/>
      <c r="KL72" s="10"/>
      <c r="KM72" s="37" t="str">
        <f>IF(KP72="","",(VLOOKUP(KP72,Dane!$A$2:$B$10,2)+2*KN72+KO72)*KM$6)</f>
        <v/>
      </c>
      <c r="KN72" s="10"/>
      <c r="KO72" s="10"/>
      <c r="KP72" s="10"/>
      <c r="KQ72" s="37" t="str">
        <f>IF(KT72="","",(VLOOKUP(KT72,Dane!$A$2:$B$10,2)+2*KR72+KS72)*KQ$6)</f>
        <v/>
      </c>
      <c r="KR72" s="10"/>
      <c r="KS72" s="10"/>
      <c r="KT72" s="10"/>
      <c r="KU72" s="37" t="str">
        <f>IF(KX72="","",(VLOOKUP(KX72,Dane!$A$2:$B$10,2)+2*KV72+KW72)*KU$6)</f>
        <v/>
      </c>
      <c r="KV72" s="10"/>
      <c r="KW72" s="10"/>
      <c r="KX72" s="10"/>
      <c r="KY72" s="37" t="str">
        <f>IF(LB72="","",(VLOOKUP(LB72,Dane!$A$2:$B$10,2)+2*KZ72+LA72)*KY$6)</f>
        <v/>
      </c>
      <c r="KZ72" s="10"/>
      <c r="LA72" s="10"/>
      <c r="LB72" s="10"/>
      <c r="LC72" s="37" t="str">
        <f>IF(LF72="","",(VLOOKUP(LF72,Dane!$A$2:$B$10,2)+2*LD72+LE72)*LC$6)</f>
        <v/>
      </c>
      <c r="LD72" s="10"/>
      <c r="LE72" s="10"/>
      <c r="LF72" s="10"/>
      <c r="LG72" s="37" t="str">
        <f>IF(LJ72="","",(VLOOKUP(LJ72,Dane!$A$2:$B$10,2)+2*LH72+LI72)*LG$6)</f>
        <v/>
      </c>
      <c r="LH72" s="10"/>
      <c r="LI72" s="10"/>
      <c r="LJ72" s="10"/>
      <c r="LK72" s="37" t="str">
        <f>IF(LN72="","",(VLOOKUP(LN72,Dane!$A$2:$B$10,2)+2*LL72+LM72)*LK$6)</f>
        <v/>
      </c>
      <c r="LL72" s="10"/>
      <c r="LM72" s="10"/>
      <c r="LN72" s="10"/>
      <c r="LO72" s="37" t="str">
        <f>IF(LR72="","",(VLOOKUP(LR72,Dane!$A$2:$B$10,2)+2*LP72+LQ72)*LO$6)</f>
        <v/>
      </c>
      <c r="LP72" s="10"/>
      <c r="LQ72" s="10"/>
      <c r="LR72" s="10"/>
      <c r="LS72" s="37" t="str">
        <f>IF(LV72="","",(VLOOKUP(LV72,Dane!$A$2:$B$10,2)+2*LT72+LU72)*LS$6)</f>
        <v/>
      </c>
      <c r="LT72" s="10"/>
      <c r="LU72" s="10"/>
      <c r="LV72" s="10"/>
      <c r="LW72" s="37" t="str">
        <f>IF(LZ72="","",(VLOOKUP(LZ72,Dane!$A$2:$B$10,2)+2*LX72+LY72)*LW$6)</f>
        <v/>
      </c>
      <c r="LX72" s="10"/>
      <c r="LY72" s="10"/>
      <c r="LZ72" s="10"/>
      <c r="MA72" s="37" t="str">
        <f>IF(MD72="","",(VLOOKUP(MD72,Dane!$A$2:$B$10,2)+2*MB72+MC72)*MA$6)</f>
        <v/>
      </c>
      <c r="MB72" s="10"/>
      <c r="MC72" s="10"/>
      <c r="MD72" s="10"/>
      <c r="ME72" s="37" t="str">
        <f>IF(MH72="","",(VLOOKUP(MH72,Dane!$A$2:$B$10,2)+2*MF72+MG72)*ME$6)</f>
        <v/>
      </c>
      <c r="MF72" s="10"/>
      <c r="MG72" s="10"/>
      <c r="MH72" s="10"/>
      <c r="MI72" s="37" t="str">
        <f>IF(ML72="","",(VLOOKUP(ML72,Dane!$A$2:$B$10,2)+2*MJ72+MK72)*MI$6)</f>
        <v/>
      </c>
      <c r="MJ72" s="10"/>
      <c r="MK72" s="10"/>
      <c r="ML72" s="10"/>
      <c r="MM72" s="37" t="str">
        <f>IF(MP72="","",(VLOOKUP(MP72,Dane!$A$2:$B$10,2)+2*MN72+MO72)*MM$6)</f>
        <v/>
      </c>
      <c r="MN72" s="10"/>
      <c r="MO72" s="10"/>
      <c r="MP72" s="10"/>
      <c r="MQ72" s="37" t="str">
        <f>IF(MT72="","",(VLOOKUP(MT72,Dane!$A$2:$B$10,2)+2*MR72+MS72)*MQ$6)</f>
        <v/>
      </c>
      <c r="MR72" s="10"/>
      <c r="MS72" s="10"/>
      <c r="MT72" s="10"/>
      <c r="MU72" s="37" t="str">
        <f>IF(MX72="","",(VLOOKUP(MX72,Dane!$A$2:$B$10,2)+2*MV72+MW72)*MU$6)</f>
        <v/>
      </c>
      <c r="MV72" s="10"/>
      <c r="MW72" s="10"/>
      <c r="MX72" s="10"/>
      <c r="MY72" s="37" t="str">
        <f>IF(NB72="","",(VLOOKUP(NB72,Dane!$A$2:$B$10,2)+2*MZ72+NA72)*MY$6)</f>
        <v/>
      </c>
      <c r="MZ72" s="10"/>
      <c r="NA72" s="10"/>
      <c r="NB72" s="10"/>
      <c r="NC72" s="37" t="str">
        <f>IF(NF72="","",(VLOOKUP(NF72,Dane!$A$2:$B$10,2)+2*ND72+NE72)*NC$6)</f>
        <v/>
      </c>
      <c r="ND72" s="10"/>
      <c r="NE72" s="10"/>
      <c r="NF72" s="10"/>
      <c r="NG72" s="37" t="str">
        <f>IF(NJ72="","",(VLOOKUP(NJ72,Dane!$A$2:$B$10,2)+2*NH72+NI72)*NG$6)</f>
        <v/>
      </c>
      <c r="NH72" s="10"/>
      <c r="NI72" s="10"/>
      <c r="NJ72" s="10"/>
      <c r="NK72" s="37" t="str">
        <f>IF(NN72="","",(VLOOKUP(NN72,Dane!$A$2:$B$10,2)+2*NL72+NM72)*NK$6)</f>
        <v/>
      </c>
      <c r="NL72" s="10"/>
      <c r="NM72" s="10"/>
      <c r="NN72" s="10"/>
      <c r="NO72" s="37" t="str">
        <f>IF(NR72="","",(VLOOKUP(NR72,Dane!$A$2:$B$10,2)+2*NP72+NQ72)*NO$6)</f>
        <v/>
      </c>
      <c r="NP72" s="10"/>
      <c r="NQ72" s="10"/>
      <c r="NR72" s="10"/>
      <c r="NS72" s="37" t="str">
        <f>IF(NV72="","",(VLOOKUP(NV72,Dane!$A$2:$B$10,2)+2*NT72+NU72)*NS$6)</f>
        <v/>
      </c>
      <c r="NT72" s="10"/>
      <c r="NU72" s="10"/>
      <c r="NV72" s="13"/>
    </row>
    <row r="73" spans="1:386" x14ac:dyDescent="0.25">
      <c r="A73" s="6">
        <v>67</v>
      </c>
      <c r="B73" s="7" t="s">
        <v>283</v>
      </c>
      <c r="C73" s="8">
        <v>2000</v>
      </c>
      <c r="D73" s="54" t="str">
        <f>VLOOKUP(C73,Dane!$A$17:$B$34,2)</f>
        <v>kadet</v>
      </c>
      <c r="E73" s="43" t="s">
        <v>175</v>
      </c>
      <c r="F73" s="49">
        <f t="shared" si="231"/>
        <v>46</v>
      </c>
      <c r="G73" s="47">
        <f t="shared" si="230"/>
        <v>46</v>
      </c>
      <c r="H73" s="47" t="str">
        <f t="shared" si="230"/>
        <v/>
      </c>
      <c r="I73" s="47" t="str">
        <f t="shared" si="230"/>
        <v/>
      </c>
      <c r="J73" s="47" t="str">
        <f t="shared" si="230"/>
        <v/>
      </c>
      <c r="K73" s="47" t="str">
        <f t="shared" si="230"/>
        <v/>
      </c>
      <c r="L73" s="47" t="str">
        <f t="shared" si="230"/>
        <v/>
      </c>
      <c r="M73" s="47" t="str">
        <f t="shared" si="230"/>
        <v/>
      </c>
      <c r="N73" s="47" t="str">
        <f t="shared" si="230"/>
        <v/>
      </c>
      <c r="O73" s="47" t="str">
        <f t="shared" si="230"/>
        <v/>
      </c>
      <c r="P73" s="47" t="str">
        <f t="shared" si="230"/>
        <v/>
      </c>
      <c r="Q73" s="45" t="str">
        <f t="shared" si="232"/>
        <v/>
      </c>
      <c r="R73" s="39" t="str">
        <f t="shared" si="233"/>
        <v/>
      </c>
      <c r="S73" s="39" t="str">
        <f t="shared" si="234"/>
        <v/>
      </c>
      <c r="T73" s="39" t="str">
        <f t="shared" si="235"/>
        <v/>
      </c>
      <c r="U73" s="39" t="str">
        <f t="shared" si="236"/>
        <v/>
      </c>
      <c r="V73" s="39" t="str">
        <f t="shared" si="237"/>
        <v/>
      </c>
      <c r="W73" s="39" t="str">
        <f t="shared" si="238"/>
        <v/>
      </c>
      <c r="X73" s="39" t="str">
        <f t="shared" si="239"/>
        <v/>
      </c>
      <c r="Y73" s="39" t="str">
        <f t="shared" si="240"/>
        <v/>
      </c>
      <c r="Z73" s="39" t="str">
        <f t="shared" si="241"/>
        <v/>
      </c>
      <c r="AA73" s="39" t="str">
        <f t="shared" si="242"/>
        <v/>
      </c>
      <c r="AB73" s="39" t="str">
        <f t="shared" si="243"/>
        <v/>
      </c>
      <c r="AC73" s="39" t="str">
        <f t="shared" si="244"/>
        <v/>
      </c>
      <c r="AD73" s="39" t="str">
        <f t="shared" si="245"/>
        <v/>
      </c>
      <c r="AE73" s="39" t="str">
        <f t="shared" si="246"/>
        <v/>
      </c>
      <c r="AF73" s="39">
        <f t="shared" si="247"/>
        <v>46</v>
      </c>
      <c r="AG73" s="39" t="str">
        <f t="shared" si="248"/>
        <v/>
      </c>
      <c r="AH73" s="39" t="str">
        <f t="shared" si="249"/>
        <v/>
      </c>
      <c r="AI73" s="39" t="str">
        <f t="shared" si="250"/>
        <v/>
      </c>
      <c r="AJ73" s="39" t="str">
        <f t="shared" si="251"/>
        <v/>
      </c>
      <c r="AK73" s="39" t="str">
        <f t="shared" si="252"/>
        <v/>
      </c>
      <c r="AL73" s="39" t="str">
        <f t="shared" si="253"/>
        <v/>
      </c>
      <c r="AM73" s="39" t="str">
        <f t="shared" si="254"/>
        <v/>
      </c>
      <c r="AN73" s="39" t="str">
        <f t="shared" si="255"/>
        <v/>
      </c>
      <c r="AO73" s="39" t="str">
        <f t="shared" si="256"/>
        <v/>
      </c>
      <c r="AP73" s="39" t="str">
        <f t="shared" si="257"/>
        <v/>
      </c>
      <c r="AQ73" s="39" t="str">
        <f t="shared" si="258"/>
        <v/>
      </c>
      <c r="AR73" s="39" t="str">
        <f t="shared" si="259"/>
        <v/>
      </c>
      <c r="AS73" s="39" t="str">
        <f t="shared" si="260"/>
        <v/>
      </c>
      <c r="AT73" s="39" t="str">
        <f t="shared" si="261"/>
        <v/>
      </c>
      <c r="AU73" s="39" t="str">
        <f t="shared" si="262"/>
        <v/>
      </c>
      <c r="AV73" s="39" t="str">
        <f t="shared" si="263"/>
        <v/>
      </c>
      <c r="AW73" s="39" t="str">
        <f t="shared" si="264"/>
        <v/>
      </c>
      <c r="AX73" s="39" t="str">
        <f t="shared" si="265"/>
        <v/>
      </c>
      <c r="AY73" s="39" t="str">
        <f t="shared" si="266"/>
        <v/>
      </c>
      <c r="AZ73" s="39" t="str">
        <f t="shared" si="267"/>
        <v/>
      </c>
      <c r="BA73" s="39" t="str">
        <f t="shared" si="268"/>
        <v/>
      </c>
      <c r="BB73" s="39" t="str">
        <f t="shared" si="269"/>
        <v/>
      </c>
      <c r="BC73" s="39" t="str">
        <f t="shared" si="270"/>
        <v/>
      </c>
      <c r="BD73" s="39" t="str">
        <f t="shared" si="271"/>
        <v/>
      </c>
      <c r="BE73" s="39" t="str">
        <f t="shared" si="272"/>
        <v/>
      </c>
      <c r="BF73" s="39" t="str">
        <f t="shared" si="273"/>
        <v/>
      </c>
      <c r="BG73" s="39" t="str">
        <f t="shared" si="274"/>
        <v/>
      </c>
      <c r="BH73" s="39" t="str">
        <f t="shared" si="275"/>
        <v/>
      </c>
      <c r="BI73" s="39" t="str">
        <f t="shared" si="276"/>
        <v/>
      </c>
      <c r="BJ73" s="39" t="str">
        <f t="shared" si="277"/>
        <v/>
      </c>
      <c r="BK73" s="39" t="str">
        <f t="shared" si="278"/>
        <v/>
      </c>
      <c r="BL73" s="39" t="str">
        <f t="shared" si="279"/>
        <v/>
      </c>
      <c r="BM73" s="39" t="str">
        <f t="shared" si="280"/>
        <v/>
      </c>
      <c r="BN73" s="39" t="str">
        <f t="shared" si="281"/>
        <v/>
      </c>
      <c r="BO73" s="39" t="str">
        <f t="shared" si="282"/>
        <v/>
      </c>
      <c r="BP73" s="39" t="str">
        <f t="shared" si="283"/>
        <v/>
      </c>
      <c r="BQ73" s="39" t="str">
        <f t="shared" si="284"/>
        <v/>
      </c>
      <c r="BR73" s="39" t="str">
        <f t="shared" si="285"/>
        <v/>
      </c>
      <c r="BS73" s="39" t="str">
        <f t="shared" si="286"/>
        <v/>
      </c>
      <c r="BT73" s="39" t="str">
        <f t="shared" si="287"/>
        <v/>
      </c>
      <c r="BU73" s="39" t="str">
        <f t="shared" si="288"/>
        <v/>
      </c>
      <c r="BV73" s="39" t="str">
        <f t="shared" si="289"/>
        <v/>
      </c>
      <c r="BW73" s="39" t="str">
        <f t="shared" si="290"/>
        <v/>
      </c>
      <c r="BX73" s="39" t="str">
        <f t="shared" si="291"/>
        <v/>
      </c>
      <c r="BY73" s="39" t="str">
        <f t="shared" si="292"/>
        <v/>
      </c>
      <c r="BZ73" s="39" t="str">
        <f t="shared" si="293"/>
        <v/>
      </c>
      <c r="CA73" s="39" t="str">
        <f t="shared" si="294"/>
        <v/>
      </c>
      <c r="CB73" s="39" t="str">
        <f t="shared" si="295"/>
        <v/>
      </c>
      <c r="CC73" s="39" t="str">
        <f t="shared" si="296"/>
        <v/>
      </c>
      <c r="CD73" s="39" t="str">
        <f t="shared" si="297"/>
        <v/>
      </c>
      <c r="CE73" s="39" t="str">
        <f t="shared" si="298"/>
        <v/>
      </c>
      <c r="CF73" s="39" t="str">
        <f t="shared" si="299"/>
        <v/>
      </c>
      <c r="CG73" s="39" t="str">
        <f t="shared" si="300"/>
        <v/>
      </c>
      <c r="CH73" s="39" t="str">
        <f t="shared" si="301"/>
        <v/>
      </c>
      <c r="CI73" s="39" t="str">
        <f t="shared" si="302"/>
        <v/>
      </c>
      <c r="CJ73" s="39" t="str">
        <f t="shared" si="303"/>
        <v/>
      </c>
      <c r="CK73" s="39" t="str">
        <f t="shared" si="304"/>
        <v/>
      </c>
      <c r="CL73" s="39" t="str">
        <f t="shared" si="305"/>
        <v/>
      </c>
      <c r="CM73" s="37" t="str">
        <f>IF(CP73="","",(VLOOKUP(CP73,Dane!$A$2:$B$10,2)+2*CN73+CO73)*CM$6)</f>
        <v/>
      </c>
      <c r="CN73" s="10"/>
      <c r="CO73" s="10"/>
      <c r="CP73" s="10"/>
      <c r="CQ73" s="37" t="str">
        <f>IF(CT73="","",(VLOOKUP(CT73,Dane!$A$2:$B$10,2)+2*CR73+CS73)*CQ$6)</f>
        <v/>
      </c>
      <c r="CR73" s="10"/>
      <c r="CS73" s="10"/>
      <c r="CT73" s="10"/>
      <c r="CU73" s="37" t="str">
        <f>IF(CX73="","",(VLOOKUP(CX73,Dane!$A$2:$B$10,2)+2*CV73+CW73)*CU$6)</f>
        <v/>
      </c>
      <c r="CV73" s="10"/>
      <c r="CW73" s="10"/>
      <c r="CX73" s="10"/>
      <c r="CY73" s="37" t="str">
        <f>IF(DB73="","",(VLOOKUP(DB73,Dane!$A$2:$B$10,2)+2*CZ73+DA73)*CY$6)</f>
        <v/>
      </c>
      <c r="CZ73" s="10"/>
      <c r="DA73" s="10"/>
      <c r="DB73" s="10"/>
      <c r="DC73" s="37" t="str">
        <f>IF(DF73="","",(VLOOKUP(DF73,Dane!$A$2:$B$10,2)+2*DD73+DE73)*DC$6)</f>
        <v/>
      </c>
      <c r="DD73" s="10"/>
      <c r="DE73" s="10"/>
      <c r="DF73" s="10"/>
      <c r="DG73" s="37" t="str">
        <f>IF(DJ73="","",(VLOOKUP(DJ73,Dane!$A$2:$B$10,2)+2*DH73+DI73)*DG$6)</f>
        <v/>
      </c>
      <c r="DH73" s="10"/>
      <c r="DI73" s="10"/>
      <c r="DJ73" s="10"/>
      <c r="DK73" s="37" t="str">
        <f>IF(DN73="","",(VLOOKUP(DN73,Dane!$A$2:$B$10,2)+2*DL73+DM73)*DK$6)</f>
        <v/>
      </c>
      <c r="DL73" s="10"/>
      <c r="DM73" s="10"/>
      <c r="DN73" s="10"/>
      <c r="DO73" s="37" t="str">
        <f>IF(DR73="","",(VLOOKUP(DR73,Dane!$A$2:$B$10,2)+2*DP73+DQ73)*DO$6)</f>
        <v/>
      </c>
      <c r="DP73" s="10"/>
      <c r="DQ73" s="10"/>
      <c r="DR73" s="10"/>
      <c r="DS73" s="37" t="str">
        <f>IF(DV73="","",(VLOOKUP(DV73,Dane!$A$2:$B$10,2)+2*DT73+DU73)*DS$6)</f>
        <v/>
      </c>
      <c r="DT73" s="10"/>
      <c r="DU73" s="10"/>
      <c r="DV73" s="10"/>
      <c r="DW73" s="37" t="str">
        <f>IF(DZ73="","",(VLOOKUP(DZ73,Dane!$A$2:$B$10,2)+2*DX73+DY73)*DW$6)</f>
        <v/>
      </c>
      <c r="DX73" s="10"/>
      <c r="DY73" s="10"/>
      <c r="DZ73" s="10"/>
      <c r="EA73" s="37" t="str">
        <f>IF(ED73="","",(VLOOKUP(ED73,Dane!$A$2:$B$10,2)+2*EB73+EC73)*EA$6)</f>
        <v/>
      </c>
      <c r="EB73" s="10"/>
      <c r="EC73" s="10"/>
      <c r="ED73" s="10"/>
      <c r="EE73" s="37" t="str">
        <f>IF(EH73="","",(VLOOKUP(EH73,Dane!$A$2:$B$10,2)+2*EF73+EG73)*EE$6)</f>
        <v/>
      </c>
      <c r="EF73" s="10"/>
      <c r="EG73" s="10"/>
      <c r="EH73" s="10"/>
      <c r="EI73" s="37" t="str">
        <f>IF(EL73="","",(VLOOKUP(EL73,Dane!$A$2:$B$10,2)+2*EJ73+EK73)*EI$6)</f>
        <v/>
      </c>
      <c r="EJ73" s="10"/>
      <c r="EK73" s="10"/>
      <c r="EL73" s="10"/>
      <c r="EM73" s="37" t="str">
        <f>IF(EP73="","",(VLOOKUP(EP73,Dane!$A$2:$B$10,2)+2*EN73+EO73)*EM$6)</f>
        <v/>
      </c>
      <c r="EN73" s="10"/>
      <c r="EO73" s="10"/>
      <c r="EP73" s="10"/>
      <c r="EQ73" s="37" t="str">
        <f>IF(ET73="","",(VLOOKUP(ET73,Dane!$A$2:$B$10,2)+2*ER73+ES73)*EQ$6)</f>
        <v/>
      </c>
      <c r="ER73" s="10"/>
      <c r="ES73" s="10"/>
      <c r="ET73" s="10"/>
      <c r="EU73" s="37">
        <f>IF(EX73="","",(VLOOKUP(EX73,Dane!$A$2:$B$10,2)+2*EV73+EW73)*EU$6)</f>
        <v>46</v>
      </c>
      <c r="EV73" s="11">
        <v>2</v>
      </c>
      <c r="EW73" s="11">
        <v>2</v>
      </c>
      <c r="EX73" s="11">
        <v>3</v>
      </c>
      <c r="EY73" s="37" t="str">
        <f>IF(FB73="","",(VLOOKUP(FB73,Dane!$A$2:$B$10,2)+2*EZ73+FA73)*EY$6)</f>
        <v/>
      </c>
      <c r="EZ73" s="10"/>
      <c r="FA73" s="10"/>
      <c r="FB73" s="10"/>
      <c r="FC73" s="37" t="str">
        <f>IF(FF73="","",(VLOOKUP(FF73,Dane!$A$2:$B$10,2)+2*FD73+FE73)*FC$6)</f>
        <v/>
      </c>
      <c r="FD73" s="10"/>
      <c r="FE73" s="10"/>
      <c r="FF73" s="10"/>
      <c r="FG73" s="37" t="str">
        <f>IF(FJ73="","",(VLOOKUP(FJ73,Dane!$A$2:$B$10,2)+2*FH73+FI73)*FG$6)</f>
        <v/>
      </c>
      <c r="FH73" s="10"/>
      <c r="FI73" s="10"/>
      <c r="FJ73" s="10"/>
      <c r="FK73" s="37" t="str">
        <f>IF(FN73="","",(VLOOKUP(FN73,Dane!$A$2:$B$10,2)+2*FL73+FM73)*FK$6)</f>
        <v/>
      </c>
      <c r="FL73" s="10"/>
      <c r="FM73" s="10"/>
      <c r="FN73" s="10"/>
      <c r="FO73" s="37" t="str">
        <f>IF(FR73="","",(VLOOKUP(FR73,Dane!$A$2:$B$10,2)+2*FP73+FQ73)*FO$6)</f>
        <v/>
      </c>
      <c r="FP73" s="10"/>
      <c r="FQ73" s="10"/>
      <c r="FR73" s="10"/>
      <c r="FS73" s="37" t="str">
        <f>IF(FV73="","",(VLOOKUP(FV73,Dane!$A$2:$B$10,2)+2*FT73+FU73)*FS$6)</f>
        <v/>
      </c>
      <c r="FT73" s="10"/>
      <c r="FU73" s="10"/>
      <c r="FV73" s="10"/>
      <c r="FW73" s="37" t="str">
        <f>IF(FZ73="","",(VLOOKUP(FZ73,Dane!$A$2:$B$10,2)+2*FX73+FY73)*FW$6)</f>
        <v/>
      </c>
      <c r="FX73" s="10"/>
      <c r="FY73" s="10"/>
      <c r="FZ73" s="10"/>
      <c r="GA73" s="37" t="str">
        <f>IF(GD73="","",(VLOOKUP(GD73,Dane!$A$2:$B$10,2)+2*GB73+GC73)*GA$6)</f>
        <v/>
      </c>
      <c r="GB73" s="10"/>
      <c r="GC73" s="10"/>
      <c r="GD73" s="10"/>
      <c r="GE73" s="37" t="str">
        <f>IF(GH73="","",(VLOOKUP(GH73,Dane!$A$2:$B$10,2)+2*GF73+GG73)*GE$6)</f>
        <v/>
      </c>
      <c r="GF73" s="10"/>
      <c r="GG73" s="10"/>
      <c r="GH73" s="10"/>
      <c r="GI73" s="37" t="str">
        <f>IF(GL73="","",(VLOOKUP(GL73,Dane!$A$2:$B$10,2)+2*GJ73+GK73)*GI$6)</f>
        <v/>
      </c>
      <c r="GJ73" s="10"/>
      <c r="GK73" s="10"/>
      <c r="GL73" s="10"/>
      <c r="GM73" s="37" t="str">
        <f>IF(GP73="","",(VLOOKUP(GP73,Dane!$A$2:$B$10,2)+2*GN73+GO73)*GM$6)</f>
        <v/>
      </c>
      <c r="GN73" s="10"/>
      <c r="GO73" s="10"/>
      <c r="GP73" s="10"/>
      <c r="GQ73" s="37" t="str">
        <f>IF(GT73="","",(VLOOKUP(GT73,Dane!$A$2:$B$10,2)+2*GR73+GS73)*GQ$6)</f>
        <v/>
      </c>
      <c r="GR73" s="10"/>
      <c r="GS73" s="10"/>
      <c r="GT73" s="10"/>
      <c r="GU73" s="37" t="str">
        <f>IF(GX73="","",(VLOOKUP(GX73,Dane!$A$2:$B$10,2)+2*GV73+GW73)*GU$6)</f>
        <v/>
      </c>
      <c r="GV73" s="10"/>
      <c r="GW73" s="10"/>
      <c r="GX73" s="10"/>
      <c r="GY73" s="37" t="str">
        <f>IF(HB73="","",(VLOOKUP(HB73,Dane!$A$2:$B$10,2)+2*GZ73+HA73)*GY$6)</f>
        <v/>
      </c>
      <c r="GZ73" s="10"/>
      <c r="HA73" s="10"/>
      <c r="HB73" s="10"/>
      <c r="HC73" s="37" t="str">
        <f>IF(HF73="","",(VLOOKUP(HF73,Dane!$A$2:$B$10,2)+2*HD73+HE73)*HC$6)</f>
        <v/>
      </c>
      <c r="HD73" s="10"/>
      <c r="HE73" s="10"/>
      <c r="HF73" s="10"/>
      <c r="HG73" s="37" t="str">
        <f>IF(HJ73="","",(VLOOKUP(HJ73,Dane!$A$2:$B$10,2)+2*HH73+HI73)*HG$6)</f>
        <v/>
      </c>
      <c r="HH73" s="10"/>
      <c r="HI73" s="10"/>
      <c r="HJ73" s="10"/>
      <c r="HK73" s="37" t="str">
        <f>IF(HN73="","",(VLOOKUP(HN73,Dane!$A$2:$B$10,2)+2*HL73+HM73)*HK$6)</f>
        <v/>
      </c>
      <c r="HL73" s="10"/>
      <c r="HM73" s="10"/>
      <c r="HN73" s="10"/>
      <c r="HO73" s="37" t="str">
        <f>IF(HR73="","",(VLOOKUP(HR73,Dane!$A$2:$B$10,2)+2*HP73+HQ73)*HO$6)</f>
        <v/>
      </c>
      <c r="HP73" s="10"/>
      <c r="HQ73" s="10"/>
      <c r="HR73" s="10"/>
      <c r="HS73" s="37" t="str">
        <f>IF(HV73="","",(VLOOKUP(HV73,Dane!$A$2:$B$10,2)+2*HT73+HU73)*HS$6)</f>
        <v/>
      </c>
      <c r="HT73" s="10"/>
      <c r="HU73" s="10"/>
      <c r="HV73" s="10"/>
      <c r="HW73" s="37" t="str">
        <f>IF(HZ73="","",(VLOOKUP(HZ73,Dane!$A$2:$B$10,2)+2*HX73+HY73)*HW$6)</f>
        <v/>
      </c>
      <c r="HX73" s="10"/>
      <c r="HY73" s="10"/>
      <c r="HZ73" s="10"/>
      <c r="IA73" s="37" t="str">
        <f>IF(ID73="","",(VLOOKUP(ID73,Dane!$A$2:$B$10,2)+2*IB73+IC73)*IA$6)</f>
        <v/>
      </c>
      <c r="IB73" s="10"/>
      <c r="IC73" s="10"/>
      <c r="ID73" s="10"/>
      <c r="IE73" s="37" t="str">
        <f>IF(IH73="","",(VLOOKUP(IH73,Dane!$A$2:$B$10,2)+2*IF73+IG73)*IE$6)</f>
        <v/>
      </c>
      <c r="IF73" s="10"/>
      <c r="IG73" s="10"/>
      <c r="IH73" s="10"/>
      <c r="II73" s="37" t="str">
        <f>IF(IL73="","",(VLOOKUP(IL73,Dane!$A$2:$B$10,2)+2*IJ73+IK73)*II$6)</f>
        <v/>
      </c>
      <c r="IJ73" s="10"/>
      <c r="IK73" s="10"/>
      <c r="IL73" s="10"/>
      <c r="IM73" s="37" t="str">
        <f>IF(IP73="","",(VLOOKUP(IP73,Dane!$A$2:$B$10,2)+2*IN73+IO73)*IM$6)</f>
        <v/>
      </c>
      <c r="IN73" s="10"/>
      <c r="IO73" s="10"/>
      <c r="IP73" s="10"/>
      <c r="IQ73" s="37" t="str">
        <f>IF(IT73="","",(VLOOKUP(IT73,Dane!$A$2:$B$10,2)+2*IR73+IS73)*IQ$6)</f>
        <v/>
      </c>
      <c r="IR73" s="10"/>
      <c r="IS73" s="10"/>
      <c r="IT73" s="10"/>
      <c r="IU73" s="37" t="str">
        <f>IF(IX73="","",(VLOOKUP(IX73,Dane!$A$2:$B$10,2)+2*IV73+IW73)*IU$6)</f>
        <v/>
      </c>
      <c r="IV73" s="10"/>
      <c r="IW73" s="10"/>
      <c r="IX73" s="10"/>
      <c r="IY73" s="37" t="str">
        <f>IF(JB73="","",(VLOOKUP(JB73,Dane!$A$2:$B$10,2)+2*IZ73+JA73)*IY$6)</f>
        <v/>
      </c>
      <c r="IZ73" s="10"/>
      <c r="JA73" s="10"/>
      <c r="JB73" s="10"/>
      <c r="JC73" s="37" t="str">
        <f>IF(JF73="","",(VLOOKUP(JF73,Dane!$A$2:$B$10,2)+2*JD73+JE73)*JC$6)</f>
        <v/>
      </c>
      <c r="JD73" s="10"/>
      <c r="JE73" s="10"/>
      <c r="JF73" s="10"/>
      <c r="JG73" s="37" t="str">
        <f>IF(JJ73="","",(VLOOKUP(JJ73,Dane!$A$2:$B$10,2)+2*JH73+JI73)*JG$6)</f>
        <v/>
      </c>
      <c r="JH73" s="10"/>
      <c r="JI73" s="10"/>
      <c r="JJ73" s="10"/>
      <c r="JK73" s="37" t="str">
        <f>IF(JN73="","",(VLOOKUP(JN73,Dane!$A$2:$B$10,2)+2*JL73+JM73)*JK$6)</f>
        <v/>
      </c>
      <c r="JL73" s="10"/>
      <c r="JM73" s="10"/>
      <c r="JN73" s="10"/>
      <c r="JO73" s="37" t="str">
        <f>IF(JR73="","",(VLOOKUP(JR73,Dane!$A$2:$B$10,2)+2*JP73+JQ73)*JO$6)</f>
        <v/>
      </c>
      <c r="JP73" s="10"/>
      <c r="JQ73" s="10"/>
      <c r="JR73" s="10"/>
      <c r="JS73" s="37" t="str">
        <f>IF(JV73="","",(VLOOKUP(JV73,Dane!$A$2:$B$10,2)+2*JT73+JU73)*JS$6)</f>
        <v/>
      </c>
      <c r="JT73" s="10"/>
      <c r="JU73" s="10"/>
      <c r="JV73" s="10"/>
      <c r="JW73" s="37" t="str">
        <f>IF(JZ73="","",(VLOOKUP(JZ73,Dane!$A$2:$B$10,2)+2*JX73+JY73)*JW$6)</f>
        <v/>
      </c>
      <c r="JX73" s="10"/>
      <c r="JY73" s="10"/>
      <c r="JZ73" s="10"/>
      <c r="KA73" s="37" t="str">
        <f>IF(KD73="","",(VLOOKUP(KD73,Dane!$A$2:$B$10,2)+2*KB73+KC73)*KA$6)</f>
        <v/>
      </c>
      <c r="KB73" s="10"/>
      <c r="KC73" s="10"/>
      <c r="KD73" s="10"/>
      <c r="KE73" s="37" t="str">
        <f>IF(KH73="","",(VLOOKUP(KH73,Dane!$A$2:$B$10,2)+2*KF73+KG73)*KE$6)</f>
        <v/>
      </c>
      <c r="KF73" s="10"/>
      <c r="KG73" s="10"/>
      <c r="KH73" s="10"/>
      <c r="KI73" s="37" t="str">
        <f>IF(KL73="","",(VLOOKUP(KL73,Dane!$A$2:$B$10,2)+2*KJ73+KK73)*KI$6)</f>
        <v/>
      </c>
      <c r="KJ73" s="10"/>
      <c r="KK73" s="10"/>
      <c r="KL73" s="10"/>
      <c r="KM73" s="37" t="str">
        <f>IF(KP73="","",(VLOOKUP(KP73,Dane!$A$2:$B$10,2)+2*KN73+KO73)*KM$6)</f>
        <v/>
      </c>
      <c r="KN73" s="10"/>
      <c r="KO73" s="10"/>
      <c r="KP73" s="10"/>
      <c r="KQ73" s="37" t="str">
        <f>IF(KT73="","",(VLOOKUP(KT73,Dane!$A$2:$B$10,2)+2*KR73+KS73)*KQ$6)</f>
        <v/>
      </c>
      <c r="KR73" s="10"/>
      <c r="KS73" s="10"/>
      <c r="KT73" s="10"/>
      <c r="KU73" s="37" t="str">
        <f>IF(KX73="","",(VLOOKUP(KX73,Dane!$A$2:$B$10,2)+2*KV73+KW73)*KU$6)</f>
        <v/>
      </c>
      <c r="KV73" s="10"/>
      <c r="KW73" s="10"/>
      <c r="KX73" s="10"/>
      <c r="KY73" s="37" t="str">
        <f>IF(LB73="","",(VLOOKUP(LB73,Dane!$A$2:$B$10,2)+2*KZ73+LA73)*KY$6)</f>
        <v/>
      </c>
      <c r="KZ73" s="10"/>
      <c r="LA73" s="10"/>
      <c r="LB73" s="10"/>
      <c r="LC73" s="37" t="str">
        <f>IF(LF73="","",(VLOOKUP(LF73,Dane!$A$2:$B$10,2)+2*LD73+LE73)*LC$6)</f>
        <v/>
      </c>
      <c r="LD73" s="10"/>
      <c r="LE73" s="10"/>
      <c r="LF73" s="10"/>
      <c r="LG73" s="37" t="str">
        <f>IF(LJ73="","",(VLOOKUP(LJ73,Dane!$A$2:$B$10,2)+2*LH73+LI73)*LG$6)</f>
        <v/>
      </c>
      <c r="LH73" s="10"/>
      <c r="LI73" s="10"/>
      <c r="LJ73" s="10"/>
      <c r="LK73" s="37" t="str">
        <f>IF(LN73="","",(VLOOKUP(LN73,Dane!$A$2:$B$10,2)+2*LL73+LM73)*LK$6)</f>
        <v/>
      </c>
      <c r="LL73" s="10"/>
      <c r="LM73" s="10"/>
      <c r="LN73" s="10"/>
      <c r="LO73" s="37" t="str">
        <f>IF(LR73="","",(VLOOKUP(LR73,Dane!$A$2:$B$10,2)+2*LP73+LQ73)*LO$6)</f>
        <v/>
      </c>
      <c r="LP73" s="10"/>
      <c r="LQ73" s="10"/>
      <c r="LR73" s="10"/>
      <c r="LS73" s="37" t="str">
        <f>IF(LV73="","",(VLOOKUP(LV73,Dane!$A$2:$B$10,2)+2*LT73+LU73)*LS$6)</f>
        <v/>
      </c>
      <c r="LT73" s="10"/>
      <c r="LU73" s="10"/>
      <c r="LV73" s="10"/>
      <c r="LW73" s="37" t="str">
        <f>IF(LZ73="","",(VLOOKUP(LZ73,Dane!$A$2:$B$10,2)+2*LX73+LY73)*LW$6)</f>
        <v/>
      </c>
      <c r="LX73" s="10"/>
      <c r="LY73" s="10"/>
      <c r="LZ73" s="10"/>
      <c r="MA73" s="37" t="str">
        <f>IF(MD73="","",(VLOOKUP(MD73,Dane!$A$2:$B$10,2)+2*MB73+MC73)*MA$6)</f>
        <v/>
      </c>
      <c r="MB73" s="10"/>
      <c r="MC73" s="10"/>
      <c r="MD73" s="10"/>
      <c r="ME73" s="37" t="str">
        <f>IF(MH73="","",(VLOOKUP(MH73,Dane!$A$2:$B$10,2)+2*MF73+MG73)*ME$6)</f>
        <v/>
      </c>
      <c r="MF73" s="10"/>
      <c r="MG73" s="10"/>
      <c r="MH73" s="10"/>
      <c r="MI73" s="37" t="str">
        <f>IF(ML73="","",(VLOOKUP(ML73,Dane!$A$2:$B$10,2)+2*MJ73+MK73)*MI$6)</f>
        <v/>
      </c>
      <c r="MJ73" s="10"/>
      <c r="MK73" s="10"/>
      <c r="ML73" s="10"/>
      <c r="MM73" s="37" t="str">
        <f>IF(MP73="","",(VLOOKUP(MP73,Dane!$A$2:$B$10,2)+2*MN73+MO73)*MM$6)</f>
        <v/>
      </c>
      <c r="MN73" s="10"/>
      <c r="MO73" s="10"/>
      <c r="MP73" s="10"/>
      <c r="MQ73" s="37" t="str">
        <f>IF(MT73="","",(VLOOKUP(MT73,Dane!$A$2:$B$10,2)+2*MR73+MS73)*MQ$6)</f>
        <v/>
      </c>
      <c r="MR73" s="10"/>
      <c r="MS73" s="10"/>
      <c r="MT73" s="10"/>
      <c r="MU73" s="37" t="str">
        <f>IF(MX73="","",(VLOOKUP(MX73,Dane!$A$2:$B$10,2)+2*MV73+MW73)*MU$6)</f>
        <v/>
      </c>
      <c r="MV73" s="10"/>
      <c r="MW73" s="10"/>
      <c r="MX73" s="10"/>
      <c r="MY73" s="37" t="str">
        <f>IF(NB73="","",(VLOOKUP(NB73,Dane!$A$2:$B$10,2)+2*MZ73+NA73)*MY$6)</f>
        <v/>
      </c>
      <c r="MZ73" s="10"/>
      <c r="NA73" s="10"/>
      <c r="NB73" s="10"/>
      <c r="NC73" s="37" t="str">
        <f>IF(NF73="","",(VLOOKUP(NF73,Dane!$A$2:$B$10,2)+2*ND73+NE73)*NC$6)</f>
        <v/>
      </c>
      <c r="ND73" s="10"/>
      <c r="NE73" s="10"/>
      <c r="NF73" s="10"/>
      <c r="NG73" s="37" t="str">
        <f>IF(NJ73="","",(VLOOKUP(NJ73,Dane!$A$2:$B$10,2)+2*NH73+NI73)*NG$6)</f>
        <v/>
      </c>
      <c r="NH73" s="10"/>
      <c r="NI73" s="10"/>
      <c r="NJ73" s="10"/>
      <c r="NK73" s="37" t="str">
        <f>IF(NN73="","",(VLOOKUP(NN73,Dane!$A$2:$B$10,2)+2*NL73+NM73)*NK$6)</f>
        <v/>
      </c>
      <c r="NL73" s="10"/>
      <c r="NM73" s="10"/>
      <c r="NN73" s="10"/>
      <c r="NO73" s="37" t="str">
        <f>IF(NR73="","",(VLOOKUP(NR73,Dane!$A$2:$B$10,2)+2*NP73+NQ73)*NO$6)</f>
        <v/>
      </c>
      <c r="NP73" s="10"/>
      <c r="NQ73" s="10"/>
      <c r="NR73" s="10"/>
      <c r="NS73" s="37" t="str">
        <f>IF(NV73="","",(VLOOKUP(NV73,Dane!$A$2:$B$10,2)+2*NT73+NU73)*NS$6)</f>
        <v/>
      </c>
      <c r="NT73" s="10"/>
      <c r="NU73" s="10"/>
      <c r="NV73" s="13"/>
    </row>
    <row r="74" spans="1:386" x14ac:dyDescent="0.25">
      <c r="A74" s="6">
        <v>68</v>
      </c>
      <c r="B74" s="7" t="s">
        <v>284</v>
      </c>
      <c r="C74" s="8">
        <v>2007</v>
      </c>
      <c r="D74" s="54" t="str">
        <f>VLOOKUP(C74,Dane!$A$17:$B$34,2)</f>
        <v>funny młodszy</v>
      </c>
      <c r="E74" s="43" t="s">
        <v>172</v>
      </c>
      <c r="F74" s="49">
        <f t="shared" si="231"/>
        <v>43.5</v>
      </c>
      <c r="G74" s="47">
        <f t="shared" si="230"/>
        <v>43.5</v>
      </c>
      <c r="H74" s="47" t="str">
        <f t="shared" si="230"/>
        <v/>
      </c>
      <c r="I74" s="47" t="str">
        <f t="shared" si="230"/>
        <v/>
      </c>
      <c r="J74" s="47" t="str">
        <f t="shared" si="230"/>
        <v/>
      </c>
      <c r="K74" s="47" t="str">
        <f t="shared" si="230"/>
        <v/>
      </c>
      <c r="L74" s="47" t="str">
        <f t="shared" si="230"/>
        <v/>
      </c>
      <c r="M74" s="47" t="str">
        <f t="shared" si="230"/>
        <v/>
      </c>
      <c r="N74" s="47" t="str">
        <f t="shared" si="230"/>
        <v/>
      </c>
      <c r="O74" s="47" t="str">
        <f t="shared" si="230"/>
        <v/>
      </c>
      <c r="P74" s="47" t="str">
        <f t="shared" si="230"/>
        <v/>
      </c>
      <c r="Q74" s="45" t="str">
        <f t="shared" si="232"/>
        <v/>
      </c>
      <c r="R74" s="39" t="str">
        <f t="shared" si="233"/>
        <v/>
      </c>
      <c r="S74" s="39" t="str">
        <f t="shared" si="234"/>
        <v/>
      </c>
      <c r="T74" s="39" t="str">
        <f t="shared" si="235"/>
        <v/>
      </c>
      <c r="U74" s="39" t="str">
        <f t="shared" si="236"/>
        <v/>
      </c>
      <c r="V74" s="39" t="str">
        <f t="shared" si="237"/>
        <v/>
      </c>
      <c r="W74" s="39" t="str">
        <f t="shared" si="238"/>
        <v/>
      </c>
      <c r="X74" s="39" t="str">
        <f t="shared" si="239"/>
        <v/>
      </c>
      <c r="Y74" s="39" t="str">
        <f t="shared" si="240"/>
        <v/>
      </c>
      <c r="Z74" s="39" t="str">
        <f t="shared" si="241"/>
        <v/>
      </c>
      <c r="AA74" s="39" t="str">
        <f t="shared" si="242"/>
        <v/>
      </c>
      <c r="AB74" s="39" t="str">
        <f t="shared" si="243"/>
        <v/>
      </c>
      <c r="AC74" s="39" t="str">
        <f t="shared" si="244"/>
        <v/>
      </c>
      <c r="AD74" s="39" t="str">
        <f t="shared" si="245"/>
        <v/>
      </c>
      <c r="AE74" s="39" t="str">
        <f t="shared" si="246"/>
        <v/>
      </c>
      <c r="AF74" s="39" t="str">
        <f t="shared" si="247"/>
        <v/>
      </c>
      <c r="AG74" s="39" t="str">
        <f t="shared" si="248"/>
        <v/>
      </c>
      <c r="AH74" s="39" t="str">
        <f t="shared" si="249"/>
        <v/>
      </c>
      <c r="AI74" s="39" t="str">
        <f t="shared" si="250"/>
        <v/>
      </c>
      <c r="AJ74" s="39" t="str">
        <f t="shared" si="251"/>
        <v/>
      </c>
      <c r="AK74" s="39" t="str">
        <f t="shared" si="252"/>
        <v/>
      </c>
      <c r="AL74" s="39" t="str">
        <f t="shared" si="253"/>
        <v/>
      </c>
      <c r="AM74" s="39" t="str">
        <f t="shared" si="254"/>
        <v/>
      </c>
      <c r="AN74" s="39" t="str">
        <f t="shared" si="255"/>
        <v/>
      </c>
      <c r="AO74" s="39" t="str">
        <f t="shared" si="256"/>
        <v/>
      </c>
      <c r="AP74" s="39" t="str">
        <f t="shared" si="257"/>
        <v/>
      </c>
      <c r="AQ74" s="39" t="str">
        <f t="shared" si="258"/>
        <v/>
      </c>
      <c r="AR74" s="39" t="str">
        <f t="shared" si="259"/>
        <v/>
      </c>
      <c r="AS74" s="39" t="str">
        <f t="shared" si="260"/>
        <v/>
      </c>
      <c r="AT74" s="39" t="str">
        <f t="shared" si="261"/>
        <v/>
      </c>
      <c r="AU74" s="39" t="str">
        <f t="shared" si="262"/>
        <v/>
      </c>
      <c r="AV74" s="39" t="str">
        <f t="shared" si="263"/>
        <v/>
      </c>
      <c r="AW74" s="39" t="str">
        <f t="shared" si="264"/>
        <v/>
      </c>
      <c r="AX74" s="39" t="str">
        <f t="shared" si="265"/>
        <v/>
      </c>
      <c r="AY74" s="39" t="str">
        <f t="shared" si="266"/>
        <v/>
      </c>
      <c r="AZ74" s="39" t="str">
        <f t="shared" si="267"/>
        <v/>
      </c>
      <c r="BA74" s="39" t="str">
        <f t="shared" si="268"/>
        <v/>
      </c>
      <c r="BB74" s="39" t="str">
        <f t="shared" si="269"/>
        <v/>
      </c>
      <c r="BC74" s="39" t="str">
        <f t="shared" si="270"/>
        <v/>
      </c>
      <c r="BD74" s="39" t="str">
        <f t="shared" si="271"/>
        <v/>
      </c>
      <c r="BE74" s="39" t="str">
        <f t="shared" si="272"/>
        <v/>
      </c>
      <c r="BF74" s="39" t="str">
        <f t="shared" si="273"/>
        <v/>
      </c>
      <c r="BG74" s="39" t="str">
        <f t="shared" si="274"/>
        <v/>
      </c>
      <c r="BH74" s="39" t="str">
        <f t="shared" si="275"/>
        <v/>
      </c>
      <c r="BI74" s="39" t="str">
        <f t="shared" si="276"/>
        <v/>
      </c>
      <c r="BJ74" s="39" t="str">
        <f t="shared" si="277"/>
        <v/>
      </c>
      <c r="BK74" s="39" t="str">
        <f t="shared" si="278"/>
        <v/>
      </c>
      <c r="BL74" s="39" t="str">
        <f t="shared" si="279"/>
        <v/>
      </c>
      <c r="BM74" s="39" t="str">
        <f t="shared" si="280"/>
        <v/>
      </c>
      <c r="BN74" s="39" t="str">
        <f t="shared" si="281"/>
        <v/>
      </c>
      <c r="BO74" s="39" t="str">
        <f t="shared" si="282"/>
        <v/>
      </c>
      <c r="BP74" s="39" t="str">
        <f t="shared" si="283"/>
        <v/>
      </c>
      <c r="BQ74" s="39" t="str">
        <f t="shared" si="284"/>
        <v/>
      </c>
      <c r="BR74" s="39" t="str">
        <f t="shared" si="285"/>
        <v/>
      </c>
      <c r="BS74" s="39" t="str">
        <f t="shared" si="286"/>
        <v/>
      </c>
      <c r="BT74" s="39" t="str">
        <f t="shared" si="287"/>
        <v/>
      </c>
      <c r="BU74" s="39" t="str">
        <f t="shared" si="288"/>
        <v/>
      </c>
      <c r="BV74" s="39" t="str">
        <f t="shared" si="289"/>
        <v/>
      </c>
      <c r="BW74" s="39" t="str">
        <f t="shared" si="290"/>
        <v/>
      </c>
      <c r="BX74" s="39" t="str">
        <f t="shared" si="291"/>
        <v/>
      </c>
      <c r="BY74" s="39" t="str">
        <f t="shared" si="292"/>
        <v/>
      </c>
      <c r="BZ74" s="39" t="str">
        <f t="shared" si="293"/>
        <v/>
      </c>
      <c r="CA74" s="39" t="str">
        <f t="shared" si="294"/>
        <v/>
      </c>
      <c r="CB74" s="39" t="str">
        <f t="shared" si="295"/>
        <v/>
      </c>
      <c r="CC74" s="39" t="str">
        <f t="shared" si="296"/>
        <v/>
      </c>
      <c r="CD74" s="39" t="str">
        <f t="shared" si="297"/>
        <v/>
      </c>
      <c r="CE74" s="39" t="str">
        <f t="shared" si="298"/>
        <v/>
      </c>
      <c r="CF74" s="39" t="str">
        <f t="shared" si="299"/>
        <v/>
      </c>
      <c r="CG74" s="39">
        <f t="shared" si="300"/>
        <v>43.5</v>
      </c>
      <c r="CH74" s="39" t="str">
        <f t="shared" si="301"/>
        <v/>
      </c>
      <c r="CI74" s="39" t="str">
        <f t="shared" si="302"/>
        <v/>
      </c>
      <c r="CJ74" s="39" t="str">
        <f t="shared" si="303"/>
        <v/>
      </c>
      <c r="CK74" s="39" t="str">
        <f t="shared" si="304"/>
        <v/>
      </c>
      <c r="CL74" s="39" t="str">
        <f t="shared" si="305"/>
        <v/>
      </c>
      <c r="CM74" s="37" t="str">
        <f>IF(CP74="","",(VLOOKUP(CP74,Dane!$A$2:$B$10,2)+2*CN74+CO74)*CM$6)</f>
        <v/>
      </c>
      <c r="CN74" s="10"/>
      <c r="CO74" s="10"/>
      <c r="CP74" s="10"/>
      <c r="CQ74" s="37" t="str">
        <f>IF(CT74="","",(VLOOKUP(CT74,Dane!$A$2:$B$10,2)+2*CR74+CS74)*CQ$6)</f>
        <v/>
      </c>
      <c r="CR74" s="10"/>
      <c r="CS74" s="10"/>
      <c r="CT74" s="10"/>
      <c r="CU74" s="37" t="str">
        <f>IF(CX74="","",(VLOOKUP(CX74,Dane!$A$2:$B$10,2)+2*CV74+CW74)*CU$6)</f>
        <v/>
      </c>
      <c r="CV74" s="10"/>
      <c r="CW74" s="10"/>
      <c r="CX74" s="10"/>
      <c r="CY74" s="37" t="str">
        <f>IF(DB74="","",(VLOOKUP(DB74,Dane!$A$2:$B$10,2)+2*CZ74+DA74)*CY$6)</f>
        <v/>
      </c>
      <c r="CZ74" s="10"/>
      <c r="DA74" s="10"/>
      <c r="DB74" s="10"/>
      <c r="DC74" s="37" t="str">
        <f>IF(DF74="","",(VLOOKUP(DF74,Dane!$A$2:$B$10,2)+2*DD74+DE74)*DC$6)</f>
        <v/>
      </c>
      <c r="DD74" s="10"/>
      <c r="DE74" s="10"/>
      <c r="DF74" s="10"/>
      <c r="DG74" s="37" t="str">
        <f>IF(DJ74="","",(VLOOKUP(DJ74,Dane!$A$2:$B$10,2)+2*DH74+DI74)*DG$6)</f>
        <v/>
      </c>
      <c r="DH74" s="10"/>
      <c r="DI74" s="10"/>
      <c r="DJ74" s="10"/>
      <c r="DK74" s="37" t="str">
        <f>IF(DN74="","",(VLOOKUP(DN74,Dane!$A$2:$B$10,2)+2*DL74+DM74)*DK$6)</f>
        <v/>
      </c>
      <c r="DL74" s="10"/>
      <c r="DM74" s="10"/>
      <c r="DN74" s="10"/>
      <c r="DO74" s="37" t="str">
        <f>IF(DR74="","",(VLOOKUP(DR74,Dane!$A$2:$B$10,2)+2*DP74+DQ74)*DO$6)</f>
        <v/>
      </c>
      <c r="DP74" s="10"/>
      <c r="DQ74" s="10"/>
      <c r="DR74" s="10"/>
      <c r="DS74" s="37" t="str">
        <f>IF(DV74="","",(VLOOKUP(DV74,Dane!$A$2:$B$10,2)+2*DT74+DU74)*DS$6)</f>
        <v/>
      </c>
      <c r="DT74" s="10"/>
      <c r="DU74" s="10"/>
      <c r="DV74" s="10"/>
      <c r="DW74" s="37" t="str">
        <f>IF(DZ74="","",(VLOOKUP(DZ74,Dane!$A$2:$B$10,2)+2*DX74+DY74)*DW$6)</f>
        <v/>
      </c>
      <c r="DX74" s="10"/>
      <c r="DY74" s="10"/>
      <c r="DZ74" s="10"/>
      <c r="EA74" s="37" t="str">
        <f>IF(ED74="","",(VLOOKUP(ED74,Dane!$A$2:$B$10,2)+2*EB74+EC74)*EA$6)</f>
        <v/>
      </c>
      <c r="EB74" s="10"/>
      <c r="EC74" s="10"/>
      <c r="ED74" s="10"/>
      <c r="EE74" s="37" t="str">
        <f>IF(EH74="","",(VLOOKUP(EH74,Dane!$A$2:$B$10,2)+2*EF74+EG74)*EE$6)</f>
        <v/>
      </c>
      <c r="EF74" s="10"/>
      <c r="EG74" s="10"/>
      <c r="EH74" s="10"/>
      <c r="EI74" s="37" t="str">
        <f>IF(EL74="","",(VLOOKUP(EL74,Dane!$A$2:$B$10,2)+2*EJ74+EK74)*EI$6)</f>
        <v/>
      </c>
      <c r="EJ74" s="10"/>
      <c r="EK74" s="10"/>
      <c r="EL74" s="10"/>
      <c r="EM74" s="37" t="str">
        <f>IF(EP74="","",(VLOOKUP(EP74,Dane!$A$2:$B$10,2)+2*EN74+EO74)*EM$6)</f>
        <v/>
      </c>
      <c r="EN74" s="10"/>
      <c r="EO74" s="10"/>
      <c r="EP74" s="10"/>
      <c r="EQ74" s="37" t="str">
        <f>IF(ET74="","",(VLOOKUP(ET74,Dane!$A$2:$B$10,2)+2*ER74+ES74)*EQ$6)</f>
        <v/>
      </c>
      <c r="ER74" s="10"/>
      <c r="ES74" s="10"/>
      <c r="ET74" s="10"/>
      <c r="EU74" s="37" t="str">
        <f>IF(EX74="","",(VLOOKUP(EX74,Dane!$A$2:$B$10,2)+2*EV74+EW74)*EU$6)</f>
        <v/>
      </c>
      <c r="EV74" s="10"/>
      <c r="EW74" s="10"/>
      <c r="EX74" s="10"/>
      <c r="EY74" s="37" t="str">
        <f>IF(FB74="","",(VLOOKUP(FB74,Dane!$A$2:$B$10,2)+2*EZ74+FA74)*EY$6)</f>
        <v/>
      </c>
      <c r="EZ74" s="10"/>
      <c r="FA74" s="10"/>
      <c r="FB74" s="10"/>
      <c r="FC74" s="37" t="str">
        <f>IF(FF74="","",(VLOOKUP(FF74,Dane!$A$2:$B$10,2)+2*FD74+FE74)*FC$6)</f>
        <v/>
      </c>
      <c r="FD74" s="10"/>
      <c r="FE74" s="10"/>
      <c r="FF74" s="10"/>
      <c r="FG74" s="37" t="str">
        <f>IF(FJ74="","",(VLOOKUP(FJ74,Dane!$A$2:$B$10,2)+2*FH74+FI74)*FG$6)</f>
        <v/>
      </c>
      <c r="FH74" s="10"/>
      <c r="FI74" s="10"/>
      <c r="FJ74" s="10"/>
      <c r="FK74" s="37" t="str">
        <f>IF(FN74="","",(VLOOKUP(FN74,Dane!$A$2:$B$10,2)+2*FL74+FM74)*FK$6)</f>
        <v/>
      </c>
      <c r="FL74" s="10"/>
      <c r="FM74" s="10"/>
      <c r="FN74" s="10"/>
      <c r="FO74" s="37" t="str">
        <f>IF(FR74="","",(VLOOKUP(FR74,Dane!$A$2:$B$10,2)+2*FP74+FQ74)*FO$6)</f>
        <v/>
      </c>
      <c r="FP74" s="10"/>
      <c r="FQ74" s="10"/>
      <c r="FR74" s="10"/>
      <c r="FS74" s="37" t="str">
        <f>IF(FV74="","",(VLOOKUP(FV74,Dane!$A$2:$B$10,2)+2*FT74+FU74)*FS$6)</f>
        <v/>
      </c>
      <c r="FT74" s="10"/>
      <c r="FU74" s="10"/>
      <c r="FV74" s="10"/>
      <c r="FW74" s="37" t="str">
        <f>IF(FZ74="","",(VLOOKUP(FZ74,Dane!$A$2:$B$10,2)+2*FX74+FY74)*FW$6)</f>
        <v/>
      </c>
      <c r="FX74" s="10"/>
      <c r="FY74" s="10"/>
      <c r="FZ74" s="10"/>
      <c r="GA74" s="37" t="str">
        <f>IF(GD74="","",(VLOOKUP(GD74,Dane!$A$2:$B$10,2)+2*GB74+GC74)*GA$6)</f>
        <v/>
      </c>
      <c r="GB74" s="10"/>
      <c r="GC74" s="10"/>
      <c r="GD74" s="10"/>
      <c r="GE74" s="37" t="str">
        <f>IF(GH74="","",(VLOOKUP(GH74,Dane!$A$2:$B$10,2)+2*GF74+GG74)*GE$6)</f>
        <v/>
      </c>
      <c r="GF74" s="10"/>
      <c r="GG74" s="10"/>
      <c r="GH74" s="10"/>
      <c r="GI74" s="37" t="str">
        <f>IF(GL74="","",(VLOOKUP(GL74,Dane!$A$2:$B$10,2)+2*GJ74+GK74)*GI$6)</f>
        <v/>
      </c>
      <c r="GJ74" s="10"/>
      <c r="GK74" s="10"/>
      <c r="GL74" s="10"/>
      <c r="GM74" s="37" t="str">
        <f>IF(GP74="","",(VLOOKUP(GP74,Dane!$A$2:$B$10,2)+2*GN74+GO74)*GM$6)</f>
        <v/>
      </c>
      <c r="GN74" s="10"/>
      <c r="GO74" s="10"/>
      <c r="GP74" s="10"/>
      <c r="GQ74" s="37" t="str">
        <f>IF(GT74="","",(VLOOKUP(GT74,Dane!$A$2:$B$10,2)+2*GR74+GS74)*GQ$6)</f>
        <v/>
      </c>
      <c r="GR74" s="10"/>
      <c r="GS74" s="10"/>
      <c r="GT74" s="10"/>
      <c r="GU74" s="37" t="str">
        <f>IF(GX74="","",(VLOOKUP(GX74,Dane!$A$2:$B$10,2)+2*GV74+GW74)*GU$6)</f>
        <v/>
      </c>
      <c r="GV74" s="10"/>
      <c r="GW74" s="10"/>
      <c r="GX74" s="10"/>
      <c r="GY74" s="37" t="str">
        <f>IF(HB74="","",(VLOOKUP(HB74,Dane!$A$2:$B$10,2)+2*GZ74+HA74)*GY$6)</f>
        <v/>
      </c>
      <c r="GZ74" s="10"/>
      <c r="HA74" s="10"/>
      <c r="HB74" s="10"/>
      <c r="HC74" s="37" t="str">
        <f>IF(HF74="","",(VLOOKUP(HF74,Dane!$A$2:$B$10,2)+2*HD74+HE74)*HC$6)</f>
        <v/>
      </c>
      <c r="HD74" s="10"/>
      <c r="HE74" s="10"/>
      <c r="HF74" s="10"/>
      <c r="HG74" s="37" t="str">
        <f>IF(HJ74="","",(VLOOKUP(HJ74,Dane!$A$2:$B$10,2)+2*HH74+HI74)*HG$6)</f>
        <v/>
      </c>
      <c r="HH74" s="10"/>
      <c r="HI74" s="10"/>
      <c r="HJ74" s="10"/>
      <c r="HK74" s="37" t="str">
        <f>IF(HN74="","",(VLOOKUP(HN74,Dane!$A$2:$B$10,2)+2*HL74+HM74)*HK$6)</f>
        <v/>
      </c>
      <c r="HL74" s="10"/>
      <c r="HM74" s="10"/>
      <c r="HN74" s="10"/>
      <c r="HO74" s="37" t="str">
        <f>IF(HR74="","",(VLOOKUP(HR74,Dane!$A$2:$B$10,2)+2*HP74+HQ74)*HO$6)</f>
        <v/>
      </c>
      <c r="HP74" s="10"/>
      <c r="HQ74" s="10"/>
      <c r="HR74" s="10"/>
      <c r="HS74" s="37" t="str">
        <f>IF(HV74="","",(VLOOKUP(HV74,Dane!$A$2:$B$10,2)+2*HT74+HU74)*HS$6)</f>
        <v/>
      </c>
      <c r="HT74" s="10"/>
      <c r="HU74" s="10"/>
      <c r="HV74" s="10"/>
      <c r="HW74" s="37" t="str">
        <f>IF(HZ74="","",(VLOOKUP(HZ74,Dane!$A$2:$B$10,2)+2*HX74+HY74)*HW$6)</f>
        <v/>
      </c>
      <c r="HX74" s="10"/>
      <c r="HY74" s="10"/>
      <c r="HZ74" s="10"/>
      <c r="IA74" s="37" t="str">
        <f>IF(ID74="","",(VLOOKUP(ID74,Dane!$A$2:$B$10,2)+2*IB74+IC74)*IA$6)</f>
        <v/>
      </c>
      <c r="IB74" s="10"/>
      <c r="IC74" s="10"/>
      <c r="ID74" s="10"/>
      <c r="IE74" s="37" t="str">
        <f>IF(IH74="","",(VLOOKUP(IH74,Dane!$A$2:$B$10,2)+2*IF74+IG74)*IE$6)</f>
        <v/>
      </c>
      <c r="IF74" s="10"/>
      <c r="IG74" s="10"/>
      <c r="IH74" s="10"/>
      <c r="II74" s="37" t="str">
        <f>IF(IL74="","",(VLOOKUP(IL74,Dane!$A$2:$B$10,2)+2*IJ74+IK74)*II$6)</f>
        <v/>
      </c>
      <c r="IJ74" s="10"/>
      <c r="IK74" s="10"/>
      <c r="IL74" s="10"/>
      <c r="IM74" s="37" t="str">
        <f>IF(IP74="","",(VLOOKUP(IP74,Dane!$A$2:$B$10,2)+2*IN74+IO74)*IM$6)</f>
        <v/>
      </c>
      <c r="IN74" s="10"/>
      <c r="IO74" s="10"/>
      <c r="IP74" s="10"/>
      <c r="IQ74" s="37" t="str">
        <f>IF(IT74="","",(VLOOKUP(IT74,Dane!$A$2:$B$10,2)+2*IR74+IS74)*IQ$6)</f>
        <v/>
      </c>
      <c r="IR74" s="10"/>
      <c r="IS74" s="10"/>
      <c r="IT74" s="10"/>
      <c r="IU74" s="37" t="str">
        <f>IF(IX74="","",(VLOOKUP(IX74,Dane!$A$2:$B$10,2)+2*IV74+IW74)*IU$6)</f>
        <v/>
      </c>
      <c r="IV74" s="10"/>
      <c r="IW74" s="10"/>
      <c r="IX74" s="10"/>
      <c r="IY74" s="37" t="str">
        <f>IF(JB74="","",(VLOOKUP(JB74,Dane!$A$2:$B$10,2)+2*IZ74+JA74)*IY$6)</f>
        <v/>
      </c>
      <c r="IZ74" s="10"/>
      <c r="JA74" s="10"/>
      <c r="JB74" s="10"/>
      <c r="JC74" s="37" t="str">
        <f>IF(JF74="","",(VLOOKUP(JF74,Dane!$A$2:$B$10,2)+2*JD74+JE74)*JC$6)</f>
        <v/>
      </c>
      <c r="JD74" s="10"/>
      <c r="JE74" s="10"/>
      <c r="JF74" s="10"/>
      <c r="JG74" s="37" t="str">
        <f>IF(JJ74="","",(VLOOKUP(JJ74,Dane!$A$2:$B$10,2)+2*JH74+JI74)*JG$6)</f>
        <v/>
      </c>
      <c r="JH74" s="10"/>
      <c r="JI74" s="10"/>
      <c r="JJ74" s="10"/>
      <c r="JK74" s="37" t="str">
        <f>IF(JN74="","",(VLOOKUP(JN74,Dane!$A$2:$B$10,2)+2*JL74+JM74)*JK$6)</f>
        <v/>
      </c>
      <c r="JL74" s="10"/>
      <c r="JM74" s="10"/>
      <c r="JN74" s="10"/>
      <c r="JO74" s="37" t="str">
        <f>IF(JR74="","",(VLOOKUP(JR74,Dane!$A$2:$B$10,2)+2*JP74+JQ74)*JO$6)</f>
        <v/>
      </c>
      <c r="JP74" s="10"/>
      <c r="JQ74" s="10"/>
      <c r="JR74" s="10"/>
      <c r="JS74" s="37" t="str">
        <f>IF(JV74="","",(VLOOKUP(JV74,Dane!$A$2:$B$10,2)+2*JT74+JU74)*JS$6)</f>
        <v/>
      </c>
      <c r="JT74" s="10"/>
      <c r="JU74" s="10"/>
      <c r="JV74" s="10"/>
      <c r="JW74" s="37" t="str">
        <f>IF(JZ74="","",(VLOOKUP(JZ74,Dane!$A$2:$B$10,2)+2*JX74+JY74)*JW$6)</f>
        <v/>
      </c>
      <c r="JX74" s="10"/>
      <c r="JY74" s="10"/>
      <c r="JZ74" s="10"/>
      <c r="KA74" s="37" t="str">
        <f>IF(KD74="","",(VLOOKUP(KD74,Dane!$A$2:$B$10,2)+2*KB74+KC74)*KA$6)</f>
        <v/>
      </c>
      <c r="KB74" s="10"/>
      <c r="KC74" s="10"/>
      <c r="KD74" s="10"/>
      <c r="KE74" s="37" t="str">
        <f>IF(KH74="","",(VLOOKUP(KH74,Dane!$A$2:$B$10,2)+2*KF74+KG74)*KE$6)</f>
        <v/>
      </c>
      <c r="KF74" s="10"/>
      <c r="KG74" s="10"/>
      <c r="KH74" s="10"/>
      <c r="KI74" s="37" t="str">
        <f>IF(KL74="","",(VLOOKUP(KL74,Dane!$A$2:$B$10,2)+2*KJ74+KK74)*KI$6)</f>
        <v/>
      </c>
      <c r="KJ74" s="10"/>
      <c r="KK74" s="10"/>
      <c r="KL74" s="10"/>
      <c r="KM74" s="37" t="str">
        <f>IF(KP74="","",(VLOOKUP(KP74,Dane!$A$2:$B$10,2)+2*KN74+KO74)*KM$6)</f>
        <v/>
      </c>
      <c r="KN74" s="10"/>
      <c r="KO74" s="10"/>
      <c r="KP74" s="10"/>
      <c r="KQ74" s="37" t="str">
        <f>IF(KT74="","",(VLOOKUP(KT74,Dane!$A$2:$B$10,2)+2*KR74+KS74)*KQ$6)</f>
        <v/>
      </c>
      <c r="KR74" s="10"/>
      <c r="KS74" s="10"/>
      <c r="KT74" s="10"/>
      <c r="KU74" s="37" t="str">
        <f>IF(KX74="","",(VLOOKUP(KX74,Dane!$A$2:$B$10,2)+2*KV74+KW74)*KU$6)</f>
        <v/>
      </c>
      <c r="KV74" s="10"/>
      <c r="KW74" s="10"/>
      <c r="KX74" s="10"/>
      <c r="KY74" s="37" t="str">
        <f>IF(LB74="","",(VLOOKUP(LB74,Dane!$A$2:$B$10,2)+2*KZ74+LA74)*KY$6)</f>
        <v/>
      </c>
      <c r="KZ74" s="10"/>
      <c r="LA74" s="10"/>
      <c r="LB74" s="10"/>
      <c r="LC74" s="37" t="str">
        <f>IF(LF74="","",(VLOOKUP(LF74,Dane!$A$2:$B$10,2)+2*LD74+LE74)*LC$6)</f>
        <v/>
      </c>
      <c r="LD74" s="10"/>
      <c r="LE74" s="10"/>
      <c r="LF74" s="10"/>
      <c r="LG74" s="37" t="str">
        <f>IF(LJ74="","",(VLOOKUP(LJ74,Dane!$A$2:$B$10,2)+2*LH74+LI74)*LG$6)</f>
        <v/>
      </c>
      <c r="LH74" s="10"/>
      <c r="LI74" s="10"/>
      <c r="LJ74" s="10"/>
      <c r="LK74" s="37" t="str">
        <f>IF(LN74="","",(VLOOKUP(LN74,Dane!$A$2:$B$10,2)+2*LL74+LM74)*LK$6)</f>
        <v/>
      </c>
      <c r="LL74" s="10"/>
      <c r="LM74" s="10"/>
      <c r="LN74" s="10"/>
      <c r="LO74" s="37" t="str">
        <f>IF(LR74="","",(VLOOKUP(LR74,Dane!$A$2:$B$10,2)+2*LP74+LQ74)*LO$6)</f>
        <v/>
      </c>
      <c r="LP74" s="10"/>
      <c r="LQ74" s="10"/>
      <c r="LR74" s="10"/>
      <c r="LS74" s="37" t="str">
        <f>IF(LV74="","",(VLOOKUP(LV74,Dane!$A$2:$B$10,2)+2*LT74+LU74)*LS$6)</f>
        <v/>
      </c>
      <c r="LT74" s="10"/>
      <c r="LU74" s="10"/>
      <c r="LV74" s="10"/>
      <c r="LW74" s="37" t="str">
        <f>IF(LZ74="","",(VLOOKUP(LZ74,Dane!$A$2:$B$10,2)+2*LX74+LY74)*LW$6)</f>
        <v/>
      </c>
      <c r="LX74" s="10"/>
      <c r="LY74" s="10"/>
      <c r="LZ74" s="10"/>
      <c r="MA74" s="37" t="str">
        <f>IF(MD74="","",(VLOOKUP(MD74,Dane!$A$2:$B$10,2)+2*MB74+MC74)*MA$6)</f>
        <v/>
      </c>
      <c r="MB74" s="10"/>
      <c r="MC74" s="10"/>
      <c r="MD74" s="10"/>
      <c r="ME74" s="37" t="str">
        <f>IF(MH74="","",(VLOOKUP(MH74,Dane!$A$2:$B$10,2)+2*MF74+MG74)*ME$6)</f>
        <v/>
      </c>
      <c r="MF74" s="10"/>
      <c r="MG74" s="10"/>
      <c r="MH74" s="10"/>
      <c r="MI74" s="37" t="str">
        <f>IF(ML74="","",(VLOOKUP(ML74,Dane!$A$2:$B$10,2)+2*MJ74+MK74)*MI$6)</f>
        <v/>
      </c>
      <c r="MJ74" s="10"/>
      <c r="MK74" s="10"/>
      <c r="ML74" s="10"/>
      <c r="MM74" s="37" t="str">
        <f>IF(MP74="","",(VLOOKUP(MP74,Dane!$A$2:$B$10,2)+2*MN74+MO74)*MM$6)</f>
        <v/>
      </c>
      <c r="MN74" s="10"/>
      <c r="MO74" s="10"/>
      <c r="MP74" s="10"/>
      <c r="MQ74" s="37" t="str">
        <f>IF(MT74="","",(VLOOKUP(MT74,Dane!$A$2:$B$10,2)+2*MR74+MS74)*MQ$6)</f>
        <v/>
      </c>
      <c r="MR74" s="10"/>
      <c r="MS74" s="10"/>
      <c r="MT74" s="10"/>
      <c r="MU74" s="37" t="str">
        <f>IF(MX74="","",(VLOOKUP(MX74,Dane!$A$2:$B$10,2)+2*MV74+MW74)*MU$6)</f>
        <v/>
      </c>
      <c r="MV74" s="10"/>
      <c r="MW74" s="10"/>
      <c r="MX74" s="10"/>
      <c r="MY74" s="37">
        <f>IF(NB74="","",(VLOOKUP(NB74,Dane!$A$2:$B$10,2)+2*MZ74+NA74)*MY$6)</f>
        <v>43.5</v>
      </c>
      <c r="MZ74" s="11">
        <v>4</v>
      </c>
      <c r="NA74" s="11">
        <v>1</v>
      </c>
      <c r="NB74" s="11">
        <v>3</v>
      </c>
      <c r="NC74" s="37" t="str">
        <f>IF(NF74="","",(VLOOKUP(NF74,Dane!$A$2:$B$10,2)+2*ND74+NE74)*NC$6)</f>
        <v/>
      </c>
      <c r="ND74" s="10"/>
      <c r="NE74" s="10"/>
      <c r="NF74" s="10"/>
      <c r="NG74" s="37" t="str">
        <f>IF(NJ74="","",(VLOOKUP(NJ74,Dane!$A$2:$B$10,2)+2*NH74+NI74)*NG$6)</f>
        <v/>
      </c>
      <c r="NH74" s="10"/>
      <c r="NI74" s="10"/>
      <c r="NJ74" s="10"/>
      <c r="NK74" s="37" t="str">
        <f>IF(NN74="","",(VLOOKUP(NN74,Dane!$A$2:$B$10,2)+2*NL74+NM74)*NK$6)</f>
        <v/>
      </c>
      <c r="NL74" s="10"/>
      <c r="NM74" s="10"/>
      <c r="NN74" s="10"/>
      <c r="NO74" s="37" t="str">
        <f>IF(NR74="","",(VLOOKUP(NR74,Dane!$A$2:$B$10,2)+2*NP74+NQ74)*NO$6)</f>
        <v/>
      </c>
      <c r="NP74" s="10"/>
      <c r="NQ74" s="10"/>
      <c r="NR74" s="10"/>
      <c r="NS74" s="37" t="str">
        <f>IF(NV74="","",(VLOOKUP(NV74,Dane!$A$2:$B$10,2)+2*NT74+NU74)*NS$6)</f>
        <v/>
      </c>
      <c r="NT74" s="10"/>
      <c r="NU74" s="10"/>
      <c r="NV74" s="13"/>
    </row>
    <row r="75" spans="1:386" x14ac:dyDescent="0.25">
      <c r="A75" s="6">
        <v>69</v>
      </c>
      <c r="B75" s="7" t="s">
        <v>285</v>
      </c>
      <c r="C75" s="8">
        <v>2002</v>
      </c>
      <c r="D75" s="54" t="str">
        <f>VLOOKUP(C75,Dane!$A$17:$B$34,2)</f>
        <v>młodzik</v>
      </c>
      <c r="E75" s="43" t="s">
        <v>286</v>
      </c>
      <c r="F75" s="49">
        <f t="shared" si="231"/>
        <v>42.5</v>
      </c>
      <c r="G75" s="47">
        <f t="shared" si="230"/>
        <v>16.5</v>
      </c>
      <c r="H75" s="47">
        <f t="shared" si="230"/>
        <v>10</v>
      </c>
      <c r="I75" s="47">
        <f t="shared" si="230"/>
        <v>8</v>
      </c>
      <c r="J75" s="47">
        <f t="shared" si="230"/>
        <v>5</v>
      </c>
      <c r="K75" s="47">
        <f t="shared" si="230"/>
        <v>3</v>
      </c>
      <c r="L75" s="47" t="str">
        <f t="shared" si="230"/>
        <v/>
      </c>
      <c r="M75" s="47" t="str">
        <f t="shared" si="230"/>
        <v/>
      </c>
      <c r="N75" s="47" t="str">
        <f t="shared" si="230"/>
        <v/>
      </c>
      <c r="O75" s="47" t="str">
        <f t="shared" si="230"/>
        <v/>
      </c>
      <c r="P75" s="47" t="str">
        <f t="shared" si="230"/>
        <v/>
      </c>
      <c r="Q75" s="45" t="str">
        <f t="shared" si="232"/>
        <v/>
      </c>
      <c r="R75" s="39" t="str">
        <f t="shared" si="233"/>
        <v/>
      </c>
      <c r="S75" s="39" t="str">
        <f t="shared" si="234"/>
        <v/>
      </c>
      <c r="T75" s="39" t="str">
        <f t="shared" si="235"/>
        <v/>
      </c>
      <c r="U75" s="39" t="str">
        <f t="shared" si="236"/>
        <v/>
      </c>
      <c r="V75" s="39" t="str">
        <f t="shared" si="237"/>
        <v/>
      </c>
      <c r="W75" s="39" t="str">
        <f t="shared" si="238"/>
        <v/>
      </c>
      <c r="X75" s="39" t="str">
        <f t="shared" si="239"/>
        <v/>
      </c>
      <c r="Y75" s="39" t="str">
        <f t="shared" si="240"/>
        <v/>
      </c>
      <c r="Z75" s="39" t="str">
        <f t="shared" si="241"/>
        <v/>
      </c>
      <c r="AA75" s="39" t="str">
        <f t="shared" si="242"/>
        <v/>
      </c>
      <c r="AB75" s="39" t="str">
        <f t="shared" si="243"/>
        <v/>
      </c>
      <c r="AC75" s="39" t="str">
        <f t="shared" si="244"/>
        <v/>
      </c>
      <c r="AD75" s="39" t="str">
        <f t="shared" si="245"/>
        <v/>
      </c>
      <c r="AE75" s="39" t="str">
        <f t="shared" si="246"/>
        <v/>
      </c>
      <c r="AF75" s="39" t="str">
        <f t="shared" si="247"/>
        <v/>
      </c>
      <c r="AG75" s="39" t="str">
        <f t="shared" si="248"/>
        <v/>
      </c>
      <c r="AH75" s="39" t="str">
        <f t="shared" si="249"/>
        <v/>
      </c>
      <c r="AI75" s="39" t="str">
        <f t="shared" si="250"/>
        <v/>
      </c>
      <c r="AJ75" s="39" t="str">
        <f t="shared" si="251"/>
        <v/>
      </c>
      <c r="AK75" s="39" t="str">
        <f t="shared" si="252"/>
        <v/>
      </c>
      <c r="AL75" s="39" t="str">
        <f t="shared" si="253"/>
        <v/>
      </c>
      <c r="AM75" s="39" t="str">
        <f t="shared" si="254"/>
        <v/>
      </c>
      <c r="AN75" s="39" t="str">
        <f t="shared" si="255"/>
        <v/>
      </c>
      <c r="AO75" s="39" t="str">
        <f t="shared" si="256"/>
        <v/>
      </c>
      <c r="AP75" s="39" t="str">
        <f t="shared" si="257"/>
        <v/>
      </c>
      <c r="AQ75" s="39" t="str">
        <f t="shared" si="258"/>
        <v/>
      </c>
      <c r="AR75" s="39" t="str">
        <f t="shared" si="259"/>
        <v/>
      </c>
      <c r="AS75" s="39" t="str">
        <f t="shared" si="260"/>
        <v/>
      </c>
      <c r="AT75" s="39" t="str">
        <f t="shared" si="261"/>
        <v/>
      </c>
      <c r="AU75" s="39" t="str">
        <f t="shared" si="262"/>
        <v/>
      </c>
      <c r="AV75" s="39" t="str">
        <f t="shared" si="263"/>
        <v/>
      </c>
      <c r="AW75" s="39" t="str">
        <f t="shared" si="264"/>
        <v/>
      </c>
      <c r="AX75" s="39" t="str">
        <f t="shared" si="265"/>
        <v/>
      </c>
      <c r="AY75" s="39">
        <f t="shared" si="266"/>
        <v>16.5</v>
      </c>
      <c r="AZ75" s="39" t="str">
        <f t="shared" si="267"/>
        <v/>
      </c>
      <c r="BA75" s="39" t="str">
        <f t="shared" si="268"/>
        <v/>
      </c>
      <c r="BB75" s="39" t="str">
        <f t="shared" si="269"/>
        <v/>
      </c>
      <c r="BC75" s="39" t="str">
        <f t="shared" si="270"/>
        <v/>
      </c>
      <c r="BD75" s="39" t="str">
        <f t="shared" si="271"/>
        <v/>
      </c>
      <c r="BE75" s="39">
        <f t="shared" si="272"/>
        <v>5</v>
      </c>
      <c r="BF75" s="39" t="str">
        <f t="shared" si="273"/>
        <v/>
      </c>
      <c r="BG75" s="39" t="str">
        <f t="shared" si="274"/>
        <v/>
      </c>
      <c r="BH75" s="39" t="str">
        <f t="shared" si="275"/>
        <v/>
      </c>
      <c r="BI75" s="39" t="str">
        <f t="shared" si="276"/>
        <v/>
      </c>
      <c r="BJ75" s="39" t="str">
        <f t="shared" si="277"/>
        <v/>
      </c>
      <c r="BK75" s="39" t="str">
        <f t="shared" si="278"/>
        <v/>
      </c>
      <c r="BL75" s="39" t="str">
        <f t="shared" si="279"/>
        <v/>
      </c>
      <c r="BM75" s="39" t="str">
        <f t="shared" si="280"/>
        <v/>
      </c>
      <c r="BN75" s="39" t="str">
        <f t="shared" si="281"/>
        <v/>
      </c>
      <c r="BO75" s="39">
        <f t="shared" si="282"/>
        <v>8</v>
      </c>
      <c r="BP75" s="39" t="str">
        <f t="shared" si="283"/>
        <v/>
      </c>
      <c r="BQ75" s="39" t="str">
        <f t="shared" si="284"/>
        <v/>
      </c>
      <c r="BR75" s="39">
        <f t="shared" si="285"/>
        <v>10</v>
      </c>
      <c r="BS75" s="39" t="str">
        <f t="shared" si="286"/>
        <v/>
      </c>
      <c r="BT75" s="39" t="str">
        <f t="shared" si="287"/>
        <v/>
      </c>
      <c r="BU75" s="39" t="str">
        <f t="shared" si="288"/>
        <v/>
      </c>
      <c r="BV75" s="39" t="str">
        <f t="shared" si="289"/>
        <v/>
      </c>
      <c r="BW75" s="39" t="str">
        <f t="shared" si="290"/>
        <v/>
      </c>
      <c r="BX75" s="39" t="str">
        <f t="shared" si="291"/>
        <v/>
      </c>
      <c r="BY75" s="39" t="str">
        <f t="shared" si="292"/>
        <v/>
      </c>
      <c r="BZ75" s="39" t="str">
        <f t="shared" si="293"/>
        <v/>
      </c>
      <c r="CA75" s="39" t="str">
        <f t="shared" si="294"/>
        <v/>
      </c>
      <c r="CB75" s="39" t="str">
        <f t="shared" si="295"/>
        <v/>
      </c>
      <c r="CC75" s="39" t="str">
        <f t="shared" si="296"/>
        <v/>
      </c>
      <c r="CD75" s="39" t="str">
        <f t="shared" si="297"/>
        <v/>
      </c>
      <c r="CE75" s="39" t="str">
        <f t="shared" si="298"/>
        <v/>
      </c>
      <c r="CF75" s="39" t="str">
        <f t="shared" si="299"/>
        <v/>
      </c>
      <c r="CG75" s="39" t="str">
        <f t="shared" si="300"/>
        <v/>
      </c>
      <c r="CH75" s="39">
        <f t="shared" si="301"/>
        <v>3</v>
      </c>
      <c r="CI75" s="39" t="str">
        <f t="shared" si="302"/>
        <v/>
      </c>
      <c r="CJ75" s="39" t="str">
        <f t="shared" si="303"/>
        <v/>
      </c>
      <c r="CK75" s="39" t="str">
        <f t="shared" si="304"/>
        <v/>
      </c>
      <c r="CL75" s="39" t="str">
        <f t="shared" si="305"/>
        <v/>
      </c>
      <c r="CM75" s="37" t="str">
        <f>IF(CP75="","",(VLOOKUP(CP75,Dane!$A$2:$B$10,2)+2*CN75+CO75)*CM$6)</f>
        <v/>
      </c>
      <c r="CN75" s="10"/>
      <c r="CO75" s="10"/>
      <c r="CP75" s="10"/>
      <c r="CQ75" s="37" t="str">
        <f>IF(CT75="","",(VLOOKUP(CT75,Dane!$A$2:$B$10,2)+2*CR75+CS75)*CQ$6)</f>
        <v/>
      </c>
      <c r="CR75" s="10"/>
      <c r="CS75" s="10"/>
      <c r="CT75" s="10"/>
      <c r="CU75" s="37" t="str">
        <f>IF(CX75="","",(VLOOKUP(CX75,Dane!$A$2:$B$10,2)+2*CV75+CW75)*CU$6)</f>
        <v/>
      </c>
      <c r="CV75" s="10"/>
      <c r="CW75" s="10"/>
      <c r="CX75" s="10"/>
      <c r="CY75" s="37" t="str">
        <f>IF(DB75="","",(VLOOKUP(DB75,Dane!$A$2:$B$10,2)+2*CZ75+DA75)*CY$6)</f>
        <v/>
      </c>
      <c r="CZ75" s="10"/>
      <c r="DA75" s="10"/>
      <c r="DB75" s="10"/>
      <c r="DC75" s="37" t="str">
        <f>IF(DF75="","",(VLOOKUP(DF75,Dane!$A$2:$B$10,2)+2*DD75+DE75)*DC$6)</f>
        <v/>
      </c>
      <c r="DD75" s="10"/>
      <c r="DE75" s="10"/>
      <c r="DF75" s="10"/>
      <c r="DG75" s="37" t="str">
        <f>IF(DJ75="","",(VLOOKUP(DJ75,Dane!$A$2:$B$10,2)+2*DH75+DI75)*DG$6)</f>
        <v/>
      </c>
      <c r="DH75" s="10"/>
      <c r="DI75" s="10"/>
      <c r="DJ75" s="10"/>
      <c r="DK75" s="37" t="str">
        <f>IF(DN75="","",(VLOOKUP(DN75,Dane!$A$2:$B$10,2)+2*DL75+DM75)*DK$6)</f>
        <v/>
      </c>
      <c r="DL75" s="10"/>
      <c r="DM75" s="10"/>
      <c r="DN75" s="10"/>
      <c r="DO75" s="37" t="str">
        <f>IF(DR75="","",(VLOOKUP(DR75,Dane!$A$2:$B$10,2)+2*DP75+DQ75)*DO$6)</f>
        <v/>
      </c>
      <c r="DP75" s="10"/>
      <c r="DQ75" s="10"/>
      <c r="DR75" s="10"/>
      <c r="DS75" s="37" t="str">
        <f>IF(DV75="","",(VLOOKUP(DV75,Dane!$A$2:$B$10,2)+2*DT75+DU75)*DS$6)</f>
        <v/>
      </c>
      <c r="DT75" s="10"/>
      <c r="DU75" s="10"/>
      <c r="DV75" s="10"/>
      <c r="DW75" s="37" t="str">
        <f>IF(DZ75="","",(VLOOKUP(DZ75,Dane!$A$2:$B$10,2)+2*DX75+DY75)*DW$6)</f>
        <v/>
      </c>
      <c r="DX75" s="10"/>
      <c r="DY75" s="10"/>
      <c r="DZ75" s="10"/>
      <c r="EA75" s="37" t="str">
        <f>IF(ED75="","",(VLOOKUP(ED75,Dane!$A$2:$B$10,2)+2*EB75+EC75)*EA$6)</f>
        <v/>
      </c>
      <c r="EB75" s="10"/>
      <c r="EC75" s="10"/>
      <c r="ED75" s="10"/>
      <c r="EE75" s="37" t="str">
        <f>IF(EH75="","",(VLOOKUP(EH75,Dane!$A$2:$B$10,2)+2*EF75+EG75)*EE$6)</f>
        <v/>
      </c>
      <c r="EF75" s="10"/>
      <c r="EG75" s="10"/>
      <c r="EH75" s="10"/>
      <c r="EI75" s="37" t="str">
        <f>IF(EL75="","",(VLOOKUP(EL75,Dane!$A$2:$B$10,2)+2*EJ75+EK75)*EI$6)</f>
        <v/>
      </c>
      <c r="EJ75" s="10"/>
      <c r="EK75" s="10"/>
      <c r="EL75" s="10"/>
      <c r="EM75" s="37" t="str">
        <f>IF(EP75="","",(VLOOKUP(EP75,Dane!$A$2:$B$10,2)+2*EN75+EO75)*EM$6)</f>
        <v/>
      </c>
      <c r="EN75" s="10"/>
      <c r="EO75" s="10"/>
      <c r="EP75" s="10"/>
      <c r="EQ75" s="37" t="str">
        <f>IF(ET75="","",(VLOOKUP(ET75,Dane!$A$2:$B$10,2)+2*ER75+ES75)*EQ$6)</f>
        <v/>
      </c>
      <c r="ER75" s="10"/>
      <c r="ES75" s="10"/>
      <c r="ET75" s="10"/>
      <c r="EU75" s="37" t="str">
        <f>IF(EX75="","",(VLOOKUP(EX75,Dane!$A$2:$B$10,2)+2*EV75+EW75)*EU$6)</f>
        <v/>
      </c>
      <c r="EV75" s="10"/>
      <c r="EW75" s="10"/>
      <c r="EX75" s="10"/>
      <c r="EY75" s="37" t="str">
        <f>IF(FB75="","",(VLOOKUP(FB75,Dane!$A$2:$B$10,2)+2*EZ75+FA75)*EY$6)</f>
        <v/>
      </c>
      <c r="EZ75" s="10"/>
      <c r="FA75" s="10"/>
      <c r="FB75" s="10"/>
      <c r="FC75" s="37" t="str">
        <f>IF(FF75="","",(VLOOKUP(FF75,Dane!$A$2:$B$10,2)+2*FD75+FE75)*FC$6)</f>
        <v/>
      </c>
      <c r="FD75" s="10"/>
      <c r="FE75" s="10"/>
      <c r="FF75" s="10"/>
      <c r="FG75" s="37" t="str">
        <f>IF(FJ75="","",(VLOOKUP(FJ75,Dane!$A$2:$B$10,2)+2*FH75+FI75)*FG$6)</f>
        <v/>
      </c>
      <c r="FH75" s="10"/>
      <c r="FI75" s="10"/>
      <c r="FJ75" s="10"/>
      <c r="FK75" s="37" t="str">
        <f>IF(FN75="","",(VLOOKUP(FN75,Dane!$A$2:$B$10,2)+2*FL75+FM75)*FK$6)</f>
        <v/>
      </c>
      <c r="FL75" s="10"/>
      <c r="FM75" s="10"/>
      <c r="FN75" s="10"/>
      <c r="FO75" s="37" t="str">
        <f>IF(FR75="","",(VLOOKUP(FR75,Dane!$A$2:$B$10,2)+2*FP75+FQ75)*FO$6)</f>
        <v/>
      </c>
      <c r="FP75" s="10"/>
      <c r="FQ75" s="10"/>
      <c r="FR75" s="10"/>
      <c r="FS75" s="37" t="str">
        <f>IF(FV75="","",(VLOOKUP(FV75,Dane!$A$2:$B$10,2)+2*FT75+FU75)*FS$6)</f>
        <v/>
      </c>
      <c r="FT75" s="10"/>
      <c r="FU75" s="10"/>
      <c r="FV75" s="10"/>
      <c r="FW75" s="37" t="str">
        <f>IF(FZ75="","",(VLOOKUP(FZ75,Dane!$A$2:$B$10,2)+2*FX75+FY75)*FW$6)</f>
        <v/>
      </c>
      <c r="FX75" s="10"/>
      <c r="FY75" s="10"/>
      <c r="FZ75" s="10"/>
      <c r="GA75" s="37" t="str">
        <f>IF(GD75="","",(VLOOKUP(GD75,Dane!$A$2:$B$10,2)+2*GB75+GC75)*GA$6)</f>
        <v/>
      </c>
      <c r="GB75" s="10"/>
      <c r="GC75" s="10"/>
      <c r="GD75" s="10"/>
      <c r="GE75" s="37" t="str">
        <f>IF(GH75="","",(VLOOKUP(GH75,Dane!$A$2:$B$10,2)+2*GF75+GG75)*GE$6)</f>
        <v/>
      </c>
      <c r="GF75" s="10"/>
      <c r="GG75" s="10"/>
      <c r="GH75" s="10"/>
      <c r="GI75" s="37" t="str">
        <f>IF(GL75="","",(VLOOKUP(GL75,Dane!$A$2:$B$10,2)+2*GJ75+GK75)*GI$6)</f>
        <v/>
      </c>
      <c r="GJ75" s="10"/>
      <c r="GK75" s="10"/>
      <c r="GL75" s="10"/>
      <c r="GM75" s="37" t="str">
        <f>IF(GP75="","",(VLOOKUP(GP75,Dane!$A$2:$B$10,2)+2*GN75+GO75)*GM$6)</f>
        <v/>
      </c>
      <c r="GN75" s="10"/>
      <c r="GO75" s="10"/>
      <c r="GP75" s="10"/>
      <c r="GQ75" s="37" t="str">
        <f>IF(GT75="","",(VLOOKUP(GT75,Dane!$A$2:$B$10,2)+2*GR75+GS75)*GQ$6)</f>
        <v/>
      </c>
      <c r="GR75" s="10"/>
      <c r="GS75" s="10"/>
      <c r="GT75" s="10"/>
      <c r="GU75" s="37" t="str">
        <f>IF(GX75="","",(VLOOKUP(GX75,Dane!$A$2:$B$10,2)+2*GV75+GW75)*GU$6)</f>
        <v/>
      </c>
      <c r="GV75" s="10"/>
      <c r="GW75" s="10"/>
      <c r="GX75" s="10"/>
      <c r="GY75" s="37" t="str">
        <f>IF(HB75="","",(VLOOKUP(HB75,Dane!$A$2:$B$10,2)+2*GZ75+HA75)*GY$6)</f>
        <v/>
      </c>
      <c r="GZ75" s="10"/>
      <c r="HA75" s="10"/>
      <c r="HB75" s="10"/>
      <c r="HC75" s="37" t="str">
        <f>IF(HF75="","",(VLOOKUP(HF75,Dane!$A$2:$B$10,2)+2*HD75+HE75)*HC$6)</f>
        <v/>
      </c>
      <c r="HD75" s="10"/>
      <c r="HE75" s="10"/>
      <c r="HF75" s="10"/>
      <c r="HG75" s="37" t="str">
        <f>IF(HJ75="","",(VLOOKUP(HJ75,Dane!$A$2:$B$10,2)+2*HH75+HI75)*HG$6)</f>
        <v/>
      </c>
      <c r="HH75" s="10"/>
      <c r="HI75" s="10"/>
      <c r="HJ75" s="10"/>
      <c r="HK75" s="37" t="str">
        <f>IF(HN75="","",(VLOOKUP(HN75,Dane!$A$2:$B$10,2)+2*HL75+HM75)*HK$6)</f>
        <v/>
      </c>
      <c r="HL75" s="10"/>
      <c r="HM75" s="10"/>
      <c r="HN75" s="10"/>
      <c r="HO75" s="37" t="str">
        <f>IF(HR75="","",(VLOOKUP(HR75,Dane!$A$2:$B$10,2)+2*HP75+HQ75)*HO$6)</f>
        <v/>
      </c>
      <c r="HP75" s="10"/>
      <c r="HQ75" s="10"/>
      <c r="HR75" s="10"/>
      <c r="HS75" s="37">
        <f>IF(HV75="","",(VLOOKUP(HV75,Dane!$A$2:$B$10,2)+2*HT75+HU75)*HS$6)</f>
        <v>16.5</v>
      </c>
      <c r="HT75" s="11">
        <v>1</v>
      </c>
      <c r="HU75" s="11">
        <v>2</v>
      </c>
      <c r="HV75" s="11">
        <v>7</v>
      </c>
      <c r="HW75" s="37" t="str">
        <f>IF(HZ75="","",(VLOOKUP(HZ75,Dane!$A$2:$B$10,2)+2*HX75+HY75)*HW$6)</f>
        <v/>
      </c>
      <c r="HX75" s="10"/>
      <c r="HY75" s="10"/>
      <c r="HZ75" s="10"/>
      <c r="IA75" s="37" t="str">
        <f>IF(ID75="","",(VLOOKUP(ID75,Dane!$A$2:$B$10,2)+2*IB75+IC75)*IA$6)</f>
        <v/>
      </c>
      <c r="IB75" s="10"/>
      <c r="IC75" s="10"/>
      <c r="ID75" s="10"/>
      <c r="IE75" s="37" t="str">
        <f>IF(IH75="","",(VLOOKUP(IH75,Dane!$A$2:$B$10,2)+2*IF75+IG75)*IE$6)</f>
        <v/>
      </c>
      <c r="IF75" s="10"/>
      <c r="IG75" s="10"/>
      <c r="IH75" s="10"/>
      <c r="II75" s="37" t="str">
        <f>IF(IL75="","",(VLOOKUP(IL75,Dane!$A$2:$B$10,2)+2*IJ75+IK75)*II$6)</f>
        <v/>
      </c>
      <c r="IJ75" s="10"/>
      <c r="IK75" s="10"/>
      <c r="IL75" s="10"/>
      <c r="IM75" s="37" t="str">
        <f>IF(IP75="","",(VLOOKUP(IP75,Dane!$A$2:$B$10,2)+2*IN75+IO75)*IM$6)</f>
        <v/>
      </c>
      <c r="IN75" s="10"/>
      <c r="IO75" s="10"/>
      <c r="IP75" s="10"/>
      <c r="IQ75" s="37">
        <f>IF(IT75="","",(VLOOKUP(IT75,Dane!$A$2:$B$10,2)+2*IR75+IS75)*IQ$6)</f>
        <v>5</v>
      </c>
      <c r="IR75" s="11">
        <v>0</v>
      </c>
      <c r="IS75" s="11">
        <v>1</v>
      </c>
      <c r="IT75" s="11">
        <v>0</v>
      </c>
      <c r="IU75" s="37" t="str">
        <f>IF(IX75="","",(VLOOKUP(IX75,Dane!$A$2:$B$10,2)+2*IV75+IW75)*IU$6)</f>
        <v/>
      </c>
      <c r="IV75" s="10"/>
      <c r="IW75" s="10"/>
      <c r="IX75" s="10"/>
      <c r="IY75" s="37" t="str">
        <f>IF(JB75="","",(VLOOKUP(JB75,Dane!$A$2:$B$10,2)+2*IZ75+JA75)*IY$6)</f>
        <v/>
      </c>
      <c r="IZ75" s="10"/>
      <c r="JA75" s="10"/>
      <c r="JB75" s="10"/>
      <c r="JC75" s="37" t="str">
        <f>IF(JF75="","",(VLOOKUP(JF75,Dane!$A$2:$B$10,2)+2*JD75+JE75)*JC$6)</f>
        <v/>
      </c>
      <c r="JD75" s="10"/>
      <c r="JE75" s="10"/>
      <c r="JF75" s="10"/>
      <c r="JG75" s="37" t="str">
        <f>IF(JJ75="","",(VLOOKUP(JJ75,Dane!$A$2:$B$10,2)+2*JH75+JI75)*JG$6)</f>
        <v/>
      </c>
      <c r="JH75" s="10"/>
      <c r="JI75" s="10"/>
      <c r="JJ75" s="10"/>
      <c r="JK75" s="37" t="str">
        <f>IF(JN75="","",(VLOOKUP(JN75,Dane!$A$2:$B$10,2)+2*JL75+JM75)*JK$6)</f>
        <v/>
      </c>
      <c r="JL75" s="10"/>
      <c r="JM75" s="10"/>
      <c r="JN75" s="10"/>
      <c r="JO75" s="37" t="str">
        <f>IF(JR75="","",(VLOOKUP(JR75,Dane!$A$2:$B$10,2)+2*JP75+JQ75)*JO$6)</f>
        <v/>
      </c>
      <c r="JP75" s="10"/>
      <c r="JQ75" s="10"/>
      <c r="JR75" s="10"/>
      <c r="JS75" s="37" t="str">
        <f>IF(JV75="","",(VLOOKUP(JV75,Dane!$A$2:$B$10,2)+2*JT75+JU75)*JS$6)</f>
        <v/>
      </c>
      <c r="JT75" s="10"/>
      <c r="JU75" s="10"/>
      <c r="JV75" s="10"/>
      <c r="JW75" s="37" t="str">
        <f>IF(JZ75="","",(VLOOKUP(JZ75,Dane!$A$2:$B$10,2)+2*JX75+JY75)*JW$6)</f>
        <v/>
      </c>
      <c r="JX75" s="10"/>
      <c r="JY75" s="10"/>
      <c r="JZ75" s="10"/>
      <c r="KA75" s="37" t="str">
        <f>IF(KD75="","",(VLOOKUP(KD75,Dane!$A$2:$B$10,2)+2*KB75+KC75)*KA$6)</f>
        <v/>
      </c>
      <c r="KB75" s="10"/>
      <c r="KC75" s="10"/>
      <c r="KD75" s="10"/>
      <c r="KE75" s="37">
        <f>IF(KH75="","",(VLOOKUP(KH75,Dane!$A$2:$B$10,2)+2*KF75+KG75)*KE$6)</f>
        <v>8</v>
      </c>
      <c r="KF75" s="11">
        <v>0</v>
      </c>
      <c r="KG75" s="11">
        <v>2</v>
      </c>
      <c r="KH75" s="11">
        <v>0</v>
      </c>
      <c r="KI75" s="37" t="str">
        <f>IF(KL75="","",(VLOOKUP(KL75,Dane!$A$2:$B$10,2)+2*KJ75+KK75)*KI$6)</f>
        <v/>
      </c>
      <c r="KJ75" s="10"/>
      <c r="KK75" s="10"/>
      <c r="KL75" s="10"/>
      <c r="KM75" s="37" t="str">
        <f>IF(KP75="","",(VLOOKUP(KP75,Dane!$A$2:$B$10,2)+2*KN75+KO75)*KM$6)</f>
        <v/>
      </c>
      <c r="KN75" s="10"/>
      <c r="KO75" s="10"/>
      <c r="KP75" s="10"/>
      <c r="KQ75" s="37">
        <f>IF(KT75="","",(VLOOKUP(KT75,Dane!$A$2:$B$10,2)+2*KR75+KS75)*KQ$6)</f>
        <v>10</v>
      </c>
      <c r="KR75" s="11">
        <v>0</v>
      </c>
      <c r="KS75" s="11">
        <v>1</v>
      </c>
      <c r="KT75" s="11">
        <v>0</v>
      </c>
      <c r="KU75" s="37" t="str">
        <f>IF(KX75="","",(VLOOKUP(KX75,Dane!$A$2:$B$10,2)+2*KV75+KW75)*KU$6)</f>
        <v/>
      </c>
      <c r="KV75" s="10"/>
      <c r="KW75" s="10"/>
      <c r="KX75" s="10"/>
      <c r="KY75" s="37" t="str">
        <f>IF(LB75="","",(VLOOKUP(LB75,Dane!$A$2:$B$10,2)+2*KZ75+LA75)*KY$6)</f>
        <v/>
      </c>
      <c r="KZ75" s="10"/>
      <c r="LA75" s="10"/>
      <c r="LB75" s="10"/>
      <c r="LC75" s="37" t="str">
        <f>IF(LF75="","",(VLOOKUP(LF75,Dane!$A$2:$B$10,2)+2*LD75+LE75)*LC$6)</f>
        <v/>
      </c>
      <c r="LD75" s="10"/>
      <c r="LE75" s="10"/>
      <c r="LF75" s="10"/>
      <c r="LG75" s="37" t="str">
        <f>IF(LJ75="","",(VLOOKUP(LJ75,Dane!$A$2:$B$10,2)+2*LH75+LI75)*LG$6)</f>
        <v/>
      </c>
      <c r="LH75" s="10"/>
      <c r="LI75" s="10"/>
      <c r="LJ75" s="10"/>
      <c r="LK75" s="37" t="str">
        <f>IF(LN75="","",(VLOOKUP(LN75,Dane!$A$2:$B$10,2)+2*LL75+LM75)*LK$6)</f>
        <v/>
      </c>
      <c r="LL75" s="10"/>
      <c r="LM75" s="10"/>
      <c r="LN75" s="10"/>
      <c r="LO75" s="37" t="str">
        <f>IF(LR75="","",(VLOOKUP(LR75,Dane!$A$2:$B$10,2)+2*LP75+LQ75)*LO$6)</f>
        <v/>
      </c>
      <c r="LP75" s="10"/>
      <c r="LQ75" s="10"/>
      <c r="LR75" s="10"/>
      <c r="LS75" s="37" t="str">
        <f>IF(LV75="","",(VLOOKUP(LV75,Dane!$A$2:$B$10,2)+2*LT75+LU75)*LS$6)</f>
        <v/>
      </c>
      <c r="LT75" s="10"/>
      <c r="LU75" s="10"/>
      <c r="LV75" s="10"/>
      <c r="LW75" s="37" t="str">
        <f>IF(LZ75="","",(VLOOKUP(LZ75,Dane!$A$2:$B$10,2)+2*LX75+LY75)*LW$6)</f>
        <v/>
      </c>
      <c r="LX75" s="10"/>
      <c r="LY75" s="10"/>
      <c r="LZ75" s="10"/>
      <c r="MA75" s="37" t="str">
        <f>IF(MD75="","",(VLOOKUP(MD75,Dane!$A$2:$B$10,2)+2*MB75+MC75)*MA$6)</f>
        <v/>
      </c>
      <c r="MB75" s="10"/>
      <c r="MC75" s="10"/>
      <c r="MD75" s="10"/>
      <c r="ME75" s="37" t="str">
        <f>IF(MH75="","",(VLOOKUP(MH75,Dane!$A$2:$B$10,2)+2*MF75+MG75)*ME$6)</f>
        <v/>
      </c>
      <c r="MF75" s="10"/>
      <c r="MG75" s="10"/>
      <c r="MH75" s="10"/>
      <c r="MI75" s="37" t="str">
        <f>IF(ML75="","",(VLOOKUP(ML75,Dane!$A$2:$B$10,2)+2*MJ75+MK75)*MI$6)</f>
        <v/>
      </c>
      <c r="MJ75" s="10"/>
      <c r="MK75" s="10"/>
      <c r="ML75" s="10"/>
      <c r="MM75" s="37" t="str">
        <f>IF(MP75="","",(VLOOKUP(MP75,Dane!$A$2:$B$10,2)+2*MN75+MO75)*MM$6)</f>
        <v/>
      </c>
      <c r="MN75" s="10"/>
      <c r="MO75" s="10"/>
      <c r="MP75" s="10"/>
      <c r="MQ75" s="37" t="str">
        <f>IF(MT75="","",(VLOOKUP(MT75,Dane!$A$2:$B$10,2)+2*MR75+MS75)*MQ$6)</f>
        <v/>
      </c>
      <c r="MR75" s="10"/>
      <c r="MS75" s="10"/>
      <c r="MT75" s="10"/>
      <c r="MU75" s="37" t="str">
        <f>IF(MX75="","",(VLOOKUP(MX75,Dane!$A$2:$B$10,2)+2*MV75+MW75)*MU$6)</f>
        <v/>
      </c>
      <c r="MV75" s="10"/>
      <c r="MW75" s="10"/>
      <c r="MX75" s="10"/>
      <c r="MY75" s="37" t="str">
        <f>IF(NB75="","",(VLOOKUP(NB75,Dane!$A$2:$B$10,2)+2*MZ75+NA75)*MY$6)</f>
        <v/>
      </c>
      <c r="MZ75" s="10"/>
      <c r="NA75" s="10"/>
      <c r="NB75" s="10"/>
      <c r="NC75" s="37">
        <f>IF(NF75="","",(VLOOKUP(NF75,Dane!$A$2:$B$10,2)+2*ND75+NE75)*NC$6)</f>
        <v>3</v>
      </c>
      <c r="ND75" s="11">
        <v>0</v>
      </c>
      <c r="NE75" s="11">
        <v>1</v>
      </c>
      <c r="NF75" s="11">
        <v>0</v>
      </c>
      <c r="NG75" s="37" t="str">
        <f>IF(NJ75="","",(VLOOKUP(NJ75,Dane!$A$2:$B$10,2)+2*NH75+NI75)*NG$6)</f>
        <v/>
      </c>
      <c r="NH75" s="10"/>
      <c r="NI75" s="10"/>
      <c r="NJ75" s="10"/>
      <c r="NK75" s="37" t="str">
        <f>IF(NN75="","",(VLOOKUP(NN75,Dane!$A$2:$B$10,2)+2*NL75+NM75)*NK$6)</f>
        <v/>
      </c>
      <c r="NL75" s="10"/>
      <c r="NM75" s="10"/>
      <c r="NN75" s="10"/>
      <c r="NO75" s="37" t="str">
        <f>IF(NR75="","",(VLOOKUP(NR75,Dane!$A$2:$B$10,2)+2*NP75+NQ75)*NO$6)</f>
        <v/>
      </c>
      <c r="NP75" s="10"/>
      <c r="NQ75" s="10"/>
      <c r="NR75" s="10"/>
      <c r="NS75" s="37" t="str">
        <f>IF(NV75="","",(VLOOKUP(NV75,Dane!$A$2:$B$10,2)+2*NT75+NU75)*NS$6)</f>
        <v/>
      </c>
      <c r="NT75" s="10"/>
      <c r="NU75" s="10"/>
      <c r="NV75" s="13"/>
    </row>
    <row r="76" spans="1:386" x14ac:dyDescent="0.25">
      <c r="A76" s="6">
        <v>70</v>
      </c>
      <c r="B76" s="7" t="s">
        <v>287</v>
      </c>
      <c r="C76" s="8">
        <v>2004</v>
      </c>
      <c r="D76" s="54" t="str">
        <f>VLOOKUP(C76,Dane!$A$17:$B$34,2)</f>
        <v>dziecko</v>
      </c>
      <c r="E76" s="43" t="s">
        <v>167</v>
      </c>
      <c r="F76" s="49">
        <f t="shared" si="231"/>
        <v>42</v>
      </c>
      <c r="G76" s="47">
        <f t="shared" si="230"/>
        <v>19</v>
      </c>
      <c r="H76" s="47">
        <f t="shared" si="230"/>
        <v>6</v>
      </c>
      <c r="I76" s="47">
        <f t="shared" si="230"/>
        <v>6</v>
      </c>
      <c r="J76" s="47">
        <f t="shared" si="230"/>
        <v>4</v>
      </c>
      <c r="K76" s="47">
        <f t="shared" si="230"/>
        <v>4</v>
      </c>
      <c r="L76" s="47">
        <f t="shared" si="230"/>
        <v>3</v>
      </c>
      <c r="M76" s="47" t="str">
        <f t="shared" si="230"/>
        <v/>
      </c>
      <c r="N76" s="47" t="str">
        <f t="shared" si="230"/>
        <v/>
      </c>
      <c r="O76" s="47" t="str">
        <f t="shared" si="230"/>
        <v/>
      </c>
      <c r="P76" s="47" t="str">
        <f t="shared" si="230"/>
        <v/>
      </c>
      <c r="Q76" s="45" t="str">
        <f t="shared" si="232"/>
        <v/>
      </c>
      <c r="R76" s="39" t="str">
        <f t="shared" si="233"/>
        <v/>
      </c>
      <c r="S76" s="39" t="str">
        <f t="shared" si="234"/>
        <v/>
      </c>
      <c r="T76" s="39" t="str">
        <f t="shared" si="235"/>
        <v/>
      </c>
      <c r="U76" s="39" t="str">
        <f t="shared" si="236"/>
        <v/>
      </c>
      <c r="V76" s="39" t="str">
        <f t="shared" si="237"/>
        <v/>
      </c>
      <c r="W76" s="39" t="str">
        <f t="shared" si="238"/>
        <v/>
      </c>
      <c r="X76" s="39" t="str">
        <f t="shared" si="239"/>
        <v/>
      </c>
      <c r="Y76" s="39" t="str">
        <f t="shared" si="240"/>
        <v/>
      </c>
      <c r="Z76" s="39" t="str">
        <f t="shared" si="241"/>
        <v/>
      </c>
      <c r="AA76" s="39" t="str">
        <f t="shared" si="242"/>
        <v/>
      </c>
      <c r="AB76" s="39" t="str">
        <f t="shared" si="243"/>
        <v/>
      </c>
      <c r="AC76" s="39" t="str">
        <f t="shared" si="244"/>
        <v/>
      </c>
      <c r="AD76" s="39" t="str">
        <f t="shared" si="245"/>
        <v/>
      </c>
      <c r="AE76" s="39" t="str">
        <f t="shared" si="246"/>
        <v/>
      </c>
      <c r="AF76" s="39" t="str">
        <f t="shared" si="247"/>
        <v/>
      </c>
      <c r="AG76" s="39" t="str">
        <f t="shared" si="248"/>
        <v/>
      </c>
      <c r="AH76" s="39" t="str">
        <f t="shared" si="249"/>
        <v/>
      </c>
      <c r="AI76" s="39" t="str">
        <f t="shared" si="250"/>
        <v/>
      </c>
      <c r="AJ76" s="39" t="str">
        <f t="shared" si="251"/>
        <v/>
      </c>
      <c r="AK76" s="39">
        <f t="shared" si="252"/>
        <v>3</v>
      </c>
      <c r="AL76" s="39" t="str">
        <f t="shared" si="253"/>
        <v/>
      </c>
      <c r="AM76" s="39" t="str">
        <f t="shared" si="254"/>
        <v/>
      </c>
      <c r="AN76" s="39" t="str">
        <f t="shared" si="255"/>
        <v/>
      </c>
      <c r="AO76" s="39" t="str">
        <f t="shared" si="256"/>
        <v/>
      </c>
      <c r="AP76" s="39" t="str">
        <f t="shared" si="257"/>
        <v/>
      </c>
      <c r="AQ76" s="39" t="str">
        <f t="shared" si="258"/>
        <v/>
      </c>
      <c r="AR76" s="39" t="str">
        <f t="shared" si="259"/>
        <v/>
      </c>
      <c r="AS76" s="39" t="str">
        <f t="shared" si="260"/>
        <v/>
      </c>
      <c r="AT76" s="39" t="str">
        <f t="shared" si="261"/>
        <v/>
      </c>
      <c r="AU76" s="39" t="str">
        <f t="shared" si="262"/>
        <v/>
      </c>
      <c r="AV76" s="39">
        <f t="shared" si="263"/>
        <v>4</v>
      </c>
      <c r="AW76" s="39" t="str">
        <f t="shared" si="264"/>
        <v/>
      </c>
      <c r="AX76" s="39" t="str">
        <f t="shared" si="265"/>
        <v/>
      </c>
      <c r="AY76" s="39" t="str">
        <f t="shared" si="266"/>
        <v/>
      </c>
      <c r="AZ76" s="39" t="str">
        <f t="shared" si="267"/>
        <v/>
      </c>
      <c r="BA76" s="39" t="str">
        <f t="shared" si="268"/>
        <v/>
      </c>
      <c r="BB76" s="39" t="str">
        <f t="shared" si="269"/>
        <v/>
      </c>
      <c r="BC76" s="39" t="str">
        <f t="shared" si="270"/>
        <v/>
      </c>
      <c r="BD76" s="39" t="str">
        <f t="shared" si="271"/>
        <v/>
      </c>
      <c r="BE76" s="39" t="str">
        <f t="shared" si="272"/>
        <v/>
      </c>
      <c r="BF76" s="39" t="str">
        <f t="shared" si="273"/>
        <v/>
      </c>
      <c r="BG76" s="39" t="str">
        <f t="shared" si="274"/>
        <v/>
      </c>
      <c r="BH76" s="39" t="str">
        <f t="shared" si="275"/>
        <v/>
      </c>
      <c r="BI76" s="39" t="str">
        <f t="shared" si="276"/>
        <v/>
      </c>
      <c r="BJ76" s="39" t="str">
        <f t="shared" si="277"/>
        <v/>
      </c>
      <c r="BK76" s="39" t="str">
        <f t="shared" si="278"/>
        <v/>
      </c>
      <c r="BL76" s="39" t="str">
        <f t="shared" si="279"/>
        <v/>
      </c>
      <c r="BM76" s="39" t="str">
        <f t="shared" si="280"/>
        <v/>
      </c>
      <c r="BN76" s="39">
        <f t="shared" si="281"/>
        <v>6</v>
      </c>
      <c r="BO76" s="39" t="str">
        <f t="shared" si="282"/>
        <v/>
      </c>
      <c r="BP76" s="39" t="str">
        <f t="shared" si="283"/>
        <v/>
      </c>
      <c r="BQ76" s="39" t="str">
        <f t="shared" si="284"/>
        <v/>
      </c>
      <c r="BR76" s="39" t="str">
        <f t="shared" si="285"/>
        <v/>
      </c>
      <c r="BS76" s="39" t="str">
        <f t="shared" si="286"/>
        <v/>
      </c>
      <c r="BT76" s="39" t="str">
        <f t="shared" si="287"/>
        <v/>
      </c>
      <c r="BU76" s="39" t="str">
        <f t="shared" si="288"/>
        <v/>
      </c>
      <c r="BV76" s="39" t="str">
        <f t="shared" si="289"/>
        <v/>
      </c>
      <c r="BW76" s="39" t="str">
        <f t="shared" si="290"/>
        <v/>
      </c>
      <c r="BX76" s="39">
        <f t="shared" si="291"/>
        <v>4</v>
      </c>
      <c r="BY76" s="39" t="str">
        <f t="shared" si="292"/>
        <v/>
      </c>
      <c r="BZ76" s="39" t="str">
        <f t="shared" si="293"/>
        <v/>
      </c>
      <c r="CA76" s="39" t="str">
        <f t="shared" si="294"/>
        <v/>
      </c>
      <c r="CB76" s="39" t="str">
        <f t="shared" si="295"/>
        <v/>
      </c>
      <c r="CC76" s="39" t="str">
        <f t="shared" si="296"/>
        <v/>
      </c>
      <c r="CD76" s="39" t="str">
        <f t="shared" si="297"/>
        <v/>
      </c>
      <c r="CE76" s="39" t="str">
        <f t="shared" si="298"/>
        <v/>
      </c>
      <c r="CF76" s="39">
        <f t="shared" si="299"/>
        <v>19</v>
      </c>
      <c r="CG76" s="39">
        <f t="shared" si="300"/>
        <v>6</v>
      </c>
      <c r="CH76" s="39" t="str">
        <f t="shared" si="301"/>
        <v/>
      </c>
      <c r="CI76" s="39" t="str">
        <f t="shared" si="302"/>
        <v/>
      </c>
      <c r="CJ76" s="39" t="str">
        <f t="shared" si="303"/>
        <v/>
      </c>
      <c r="CK76" s="39" t="str">
        <f t="shared" si="304"/>
        <v/>
      </c>
      <c r="CL76" s="39" t="str">
        <f t="shared" si="305"/>
        <v/>
      </c>
      <c r="CM76" s="37" t="str">
        <f>IF(CP76="","",(VLOOKUP(CP76,Dane!$A$2:$B$10,2)+2*CN76+CO76)*CM$6)</f>
        <v/>
      </c>
      <c r="CN76" s="10"/>
      <c r="CO76" s="10"/>
      <c r="CP76" s="10"/>
      <c r="CQ76" s="37" t="str">
        <f>IF(CT76="","",(VLOOKUP(CT76,Dane!$A$2:$B$10,2)+2*CR76+CS76)*CQ$6)</f>
        <v/>
      </c>
      <c r="CR76" s="10"/>
      <c r="CS76" s="10"/>
      <c r="CT76" s="10"/>
      <c r="CU76" s="37" t="str">
        <f>IF(CX76="","",(VLOOKUP(CX76,Dane!$A$2:$B$10,2)+2*CV76+CW76)*CU$6)</f>
        <v/>
      </c>
      <c r="CV76" s="10"/>
      <c r="CW76" s="10"/>
      <c r="CX76" s="10"/>
      <c r="CY76" s="37" t="str">
        <f>IF(DB76="","",(VLOOKUP(DB76,Dane!$A$2:$B$10,2)+2*CZ76+DA76)*CY$6)</f>
        <v/>
      </c>
      <c r="CZ76" s="10"/>
      <c r="DA76" s="10"/>
      <c r="DB76" s="10"/>
      <c r="DC76" s="37" t="str">
        <f>IF(DF76="","",(VLOOKUP(DF76,Dane!$A$2:$B$10,2)+2*DD76+DE76)*DC$6)</f>
        <v/>
      </c>
      <c r="DD76" s="10"/>
      <c r="DE76" s="10"/>
      <c r="DF76" s="10"/>
      <c r="DG76" s="37" t="str">
        <f>IF(DJ76="","",(VLOOKUP(DJ76,Dane!$A$2:$B$10,2)+2*DH76+DI76)*DG$6)</f>
        <v/>
      </c>
      <c r="DH76" s="10"/>
      <c r="DI76" s="10"/>
      <c r="DJ76" s="10"/>
      <c r="DK76" s="37" t="str">
        <f>IF(DN76="","",(VLOOKUP(DN76,Dane!$A$2:$B$10,2)+2*DL76+DM76)*DK$6)</f>
        <v/>
      </c>
      <c r="DL76" s="10"/>
      <c r="DM76" s="10"/>
      <c r="DN76" s="10"/>
      <c r="DO76" s="37" t="str">
        <f>IF(DR76="","",(VLOOKUP(DR76,Dane!$A$2:$B$10,2)+2*DP76+DQ76)*DO$6)</f>
        <v/>
      </c>
      <c r="DP76" s="10"/>
      <c r="DQ76" s="10"/>
      <c r="DR76" s="10"/>
      <c r="DS76" s="37" t="str">
        <f>IF(DV76="","",(VLOOKUP(DV76,Dane!$A$2:$B$10,2)+2*DT76+DU76)*DS$6)</f>
        <v/>
      </c>
      <c r="DT76" s="10"/>
      <c r="DU76" s="10"/>
      <c r="DV76" s="10"/>
      <c r="DW76" s="37" t="str">
        <f>IF(DZ76="","",(VLOOKUP(DZ76,Dane!$A$2:$B$10,2)+2*DX76+DY76)*DW$6)</f>
        <v/>
      </c>
      <c r="DX76" s="10"/>
      <c r="DY76" s="10"/>
      <c r="DZ76" s="10"/>
      <c r="EA76" s="37" t="str">
        <f>IF(ED76="","",(VLOOKUP(ED76,Dane!$A$2:$B$10,2)+2*EB76+EC76)*EA$6)</f>
        <v/>
      </c>
      <c r="EB76" s="10"/>
      <c r="EC76" s="10"/>
      <c r="ED76" s="10"/>
      <c r="EE76" s="37" t="str">
        <f>IF(EH76="","",(VLOOKUP(EH76,Dane!$A$2:$B$10,2)+2*EF76+EG76)*EE$6)</f>
        <v/>
      </c>
      <c r="EF76" s="10"/>
      <c r="EG76" s="10"/>
      <c r="EH76" s="10"/>
      <c r="EI76" s="37" t="str">
        <f>IF(EL76="","",(VLOOKUP(EL76,Dane!$A$2:$B$10,2)+2*EJ76+EK76)*EI$6)</f>
        <v/>
      </c>
      <c r="EJ76" s="10"/>
      <c r="EK76" s="10"/>
      <c r="EL76" s="10"/>
      <c r="EM76" s="37" t="str">
        <f>IF(EP76="","",(VLOOKUP(EP76,Dane!$A$2:$B$10,2)+2*EN76+EO76)*EM$6)</f>
        <v/>
      </c>
      <c r="EN76" s="10"/>
      <c r="EO76" s="10"/>
      <c r="EP76" s="10"/>
      <c r="EQ76" s="37" t="str">
        <f>IF(ET76="","",(VLOOKUP(ET76,Dane!$A$2:$B$10,2)+2*ER76+ES76)*EQ$6)</f>
        <v/>
      </c>
      <c r="ER76" s="10"/>
      <c r="ES76" s="10"/>
      <c r="ET76" s="10"/>
      <c r="EU76" s="37" t="str">
        <f>IF(EX76="","",(VLOOKUP(EX76,Dane!$A$2:$B$10,2)+2*EV76+EW76)*EU$6)</f>
        <v/>
      </c>
      <c r="EV76" s="10"/>
      <c r="EW76" s="10"/>
      <c r="EX76" s="10"/>
      <c r="EY76" s="37" t="str">
        <f>IF(FB76="","",(VLOOKUP(FB76,Dane!$A$2:$B$10,2)+2*EZ76+FA76)*EY$6)</f>
        <v/>
      </c>
      <c r="EZ76" s="10"/>
      <c r="FA76" s="10"/>
      <c r="FB76" s="10"/>
      <c r="FC76" s="37" t="str">
        <f>IF(FF76="","",(VLOOKUP(FF76,Dane!$A$2:$B$10,2)+2*FD76+FE76)*FC$6)</f>
        <v/>
      </c>
      <c r="FD76" s="10"/>
      <c r="FE76" s="10"/>
      <c r="FF76" s="10"/>
      <c r="FG76" s="37" t="str">
        <f>IF(FJ76="","",(VLOOKUP(FJ76,Dane!$A$2:$B$10,2)+2*FH76+FI76)*FG$6)</f>
        <v/>
      </c>
      <c r="FH76" s="10"/>
      <c r="FI76" s="10"/>
      <c r="FJ76" s="10"/>
      <c r="FK76" s="37" t="str">
        <f>IF(FN76="","",(VLOOKUP(FN76,Dane!$A$2:$B$10,2)+2*FL76+FM76)*FK$6)</f>
        <v/>
      </c>
      <c r="FL76" s="10"/>
      <c r="FM76" s="10"/>
      <c r="FN76" s="10"/>
      <c r="FO76" s="37">
        <f>IF(FR76="","",(VLOOKUP(FR76,Dane!$A$2:$B$10,2)+2*FP76+FQ76)*FO$6)</f>
        <v>3</v>
      </c>
      <c r="FP76" s="11">
        <v>0</v>
      </c>
      <c r="FQ76" s="11">
        <v>1</v>
      </c>
      <c r="FR76" s="11">
        <v>0</v>
      </c>
      <c r="FS76" s="37" t="str">
        <f>IF(FV76="","",(VLOOKUP(FV76,Dane!$A$2:$B$10,2)+2*FT76+FU76)*FS$6)</f>
        <v/>
      </c>
      <c r="FT76" s="10"/>
      <c r="FU76" s="10"/>
      <c r="FV76" s="10"/>
      <c r="FW76" s="37" t="str">
        <f>IF(FZ76="","",(VLOOKUP(FZ76,Dane!$A$2:$B$10,2)+2*FX76+FY76)*FW$6)</f>
        <v/>
      </c>
      <c r="FX76" s="10"/>
      <c r="FY76" s="10"/>
      <c r="FZ76" s="10"/>
      <c r="GA76" s="37" t="str">
        <f>IF(GD76="","",(VLOOKUP(GD76,Dane!$A$2:$B$10,2)+2*GB76+GC76)*GA$6)</f>
        <v/>
      </c>
      <c r="GB76" s="10"/>
      <c r="GC76" s="10"/>
      <c r="GD76" s="10"/>
      <c r="GE76" s="37" t="str">
        <f>IF(GH76="","",(VLOOKUP(GH76,Dane!$A$2:$B$10,2)+2*GF76+GG76)*GE$6)</f>
        <v/>
      </c>
      <c r="GF76" s="10"/>
      <c r="GG76" s="10"/>
      <c r="GH76" s="10"/>
      <c r="GI76" s="37" t="str">
        <f>IF(GL76="","",(VLOOKUP(GL76,Dane!$A$2:$B$10,2)+2*GJ76+GK76)*GI$6)</f>
        <v/>
      </c>
      <c r="GJ76" s="10"/>
      <c r="GK76" s="10"/>
      <c r="GL76" s="10"/>
      <c r="GM76" s="37" t="str">
        <f>IF(GP76="","",(VLOOKUP(GP76,Dane!$A$2:$B$10,2)+2*GN76+GO76)*GM$6)</f>
        <v/>
      </c>
      <c r="GN76" s="10"/>
      <c r="GO76" s="10"/>
      <c r="GP76" s="10"/>
      <c r="GQ76" s="37" t="str">
        <f>IF(GT76="","",(VLOOKUP(GT76,Dane!$A$2:$B$10,2)+2*GR76+GS76)*GQ$6)</f>
        <v/>
      </c>
      <c r="GR76" s="10"/>
      <c r="GS76" s="10"/>
      <c r="GT76" s="10"/>
      <c r="GU76" s="37" t="str">
        <f>IF(GX76="","",(VLOOKUP(GX76,Dane!$A$2:$B$10,2)+2*GV76+GW76)*GU$6)</f>
        <v/>
      </c>
      <c r="GV76" s="10"/>
      <c r="GW76" s="10"/>
      <c r="GX76" s="10"/>
      <c r="GY76" s="37" t="str">
        <f>IF(HB76="","",(VLOOKUP(HB76,Dane!$A$2:$B$10,2)+2*GZ76+HA76)*GY$6)</f>
        <v/>
      </c>
      <c r="GZ76" s="10"/>
      <c r="HA76" s="10"/>
      <c r="HB76" s="10"/>
      <c r="HC76" s="37" t="str">
        <f>IF(HF76="","",(VLOOKUP(HF76,Dane!$A$2:$B$10,2)+2*HD76+HE76)*HC$6)</f>
        <v/>
      </c>
      <c r="HD76" s="10"/>
      <c r="HE76" s="10"/>
      <c r="HF76" s="10"/>
      <c r="HG76" s="37">
        <f>IF(HJ76="","",(VLOOKUP(HJ76,Dane!$A$2:$B$10,2)+2*HH76+HI76)*HG$6)</f>
        <v>4</v>
      </c>
      <c r="HH76" s="11">
        <v>0</v>
      </c>
      <c r="HI76" s="11">
        <v>1</v>
      </c>
      <c r="HJ76" s="11">
        <v>0</v>
      </c>
      <c r="HK76" s="37" t="str">
        <f>IF(HN76="","",(VLOOKUP(HN76,Dane!$A$2:$B$10,2)+2*HL76+HM76)*HK$6)</f>
        <v/>
      </c>
      <c r="HL76" s="10"/>
      <c r="HM76" s="10"/>
      <c r="HN76" s="10"/>
      <c r="HO76" s="37" t="str">
        <f>IF(HR76="","",(VLOOKUP(HR76,Dane!$A$2:$B$10,2)+2*HP76+HQ76)*HO$6)</f>
        <v/>
      </c>
      <c r="HP76" s="10"/>
      <c r="HQ76" s="10"/>
      <c r="HR76" s="10"/>
      <c r="HS76" s="37" t="str">
        <f>IF(HV76="","",(VLOOKUP(HV76,Dane!$A$2:$B$10,2)+2*HT76+HU76)*HS$6)</f>
        <v/>
      </c>
      <c r="HT76" s="10"/>
      <c r="HU76" s="10"/>
      <c r="HV76" s="10"/>
      <c r="HW76" s="37" t="str">
        <f>IF(HZ76="","",(VLOOKUP(HZ76,Dane!$A$2:$B$10,2)+2*HX76+HY76)*HW$6)</f>
        <v/>
      </c>
      <c r="HX76" s="10"/>
      <c r="HY76" s="10"/>
      <c r="HZ76" s="10"/>
      <c r="IA76" s="37" t="str">
        <f>IF(ID76="","",(VLOOKUP(ID76,Dane!$A$2:$B$10,2)+2*IB76+IC76)*IA$6)</f>
        <v/>
      </c>
      <c r="IB76" s="10"/>
      <c r="IC76" s="10"/>
      <c r="ID76" s="10"/>
      <c r="IE76" s="37" t="str">
        <f>IF(IH76="","",(VLOOKUP(IH76,Dane!$A$2:$B$10,2)+2*IF76+IG76)*IE$6)</f>
        <v/>
      </c>
      <c r="IF76" s="10"/>
      <c r="IG76" s="10"/>
      <c r="IH76" s="10"/>
      <c r="II76" s="37" t="str">
        <f>IF(IL76="","",(VLOOKUP(IL76,Dane!$A$2:$B$10,2)+2*IJ76+IK76)*II$6)</f>
        <v/>
      </c>
      <c r="IJ76" s="10"/>
      <c r="IK76" s="10"/>
      <c r="IL76" s="10"/>
      <c r="IM76" s="37" t="str">
        <f>IF(IP76="","",(VLOOKUP(IP76,Dane!$A$2:$B$10,2)+2*IN76+IO76)*IM$6)</f>
        <v/>
      </c>
      <c r="IN76" s="10"/>
      <c r="IO76" s="10"/>
      <c r="IP76" s="10"/>
      <c r="IQ76" s="37" t="str">
        <f>IF(IT76="","",(VLOOKUP(IT76,Dane!$A$2:$B$10,2)+2*IR76+IS76)*IQ$6)</f>
        <v/>
      </c>
      <c r="IR76" s="10"/>
      <c r="IS76" s="10"/>
      <c r="IT76" s="10"/>
      <c r="IU76" s="37" t="str">
        <f>IF(IX76="","",(VLOOKUP(IX76,Dane!$A$2:$B$10,2)+2*IV76+IW76)*IU$6)</f>
        <v/>
      </c>
      <c r="IV76" s="10"/>
      <c r="IW76" s="10"/>
      <c r="IX76" s="10"/>
      <c r="IY76" s="37" t="str">
        <f>IF(JB76="","",(VLOOKUP(JB76,Dane!$A$2:$B$10,2)+2*IZ76+JA76)*IY$6)</f>
        <v/>
      </c>
      <c r="IZ76" s="10"/>
      <c r="JA76" s="10"/>
      <c r="JB76" s="10"/>
      <c r="JC76" s="37" t="str">
        <f>IF(JF76="","",(VLOOKUP(JF76,Dane!$A$2:$B$10,2)+2*JD76+JE76)*JC$6)</f>
        <v/>
      </c>
      <c r="JD76" s="10"/>
      <c r="JE76" s="10"/>
      <c r="JF76" s="10"/>
      <c r="JG76" s="37" t="str">
        <f>IF(JJ76="","",(VLOOKUP(JJ76,Dane!$A$2:$B$10,2)+2*JH76+JI76)*JG$6)</f>
        <v/>
      </c>
      <c r="JH76" s="10"/>
      <c r="JI76" s="10"/>
      <c r="JJ76" s="10"/>
      <c r="JK76" s="37" t="str">
        <f>IF(JN76="","",(VLOOKUP(JN76,Dane!$A$2:$B$10,2)+2*JL76+JM76)*JK$6)</f>
        <v/>
      </c>
      <c r="JL76" s="10"/>
      <c r="JM76" s="10"/>
      <c r="JN76" s="10"/>
      <c r="JO76" s="37" t="str">
        <f>IF(JR76="","",(VLOOKUP(JR76,Dane!$A$2:$B$10,2)+2*JP76+JQ76)*JO$6)</f>
        <v/>
      </c>
      <c r="JP76" s="10"/>
      <c r="JQ76" s="10"/>
      <c r="JR76" s="10"/>
      <c r="JS76" s="37" t="str">
        <f>IF(JV76="","",(VLOOKUP(JV76,Dane!$A$2:$B$10,2)+2*JT76+JU76)*JS$6)</f>
        <v/>
      </c>
      <c r="JT76" s="10"/>
      <c r="JU76" s="10"/>
      <c r="JV76" s="10"/>
      <c r="JW76" s="37" t="str">
        <f>IF(JZ76="","",(VLOOKUP(JZ76,Dane!$A$2:$B$10,2)+2*JX76+JY76)*JW$6)</f>
        <v/>
      </c>
      <c r="JX76" s="10"/>
      <c r="JY76" s="10"/>
      <c r="JZ76" s="10"/>
      <c r="KA76" s="37">
        <f>IF(KD76="","",(VLOOKUP(KD76,Dane!$A$2:$B$10,2)+2*KB76+KC76)*KA$6)</f>
        <v>6</v>
      </c>
      <c r="KB76" s="11">
        <v>0</v>
      </c>
      <c r="KC76" s="11">
        <v>2</v>
      </c>
      <c r="KD76" s="11">
        <v>0</v>
      </c>
      <c r="KE76" s="37" t="str">
        <f>IF(KH76="","",(VLOOKUP(KH76,Dane!$A$2:$B$10,2)+2*KF76+KG76)*KE$6)</f>
        <v/>
      </c>
      <c r="KF76" s="10"/>
      <c r="KG76" s="10"/>
      <c r="KH76" s="10"/>
      <c r="KI76" s="37" t="str">
        <f>IF(KL76="","",(VLOOKUP(KL76,Dane!$A$2:$B$10,2)+2*KJ76+KK76)*KI$6)</f>
        <v/>
      </c>
      <c r="KJ76" s="10"/>
      <c r="KK76" s="10"/>
      <c r="KL76" s="10"/>
      <c r="KM76" s="37" t="str">
        <f>IF(KP76="","",(VLOOKUP(KP76,Dane!$A$2:$B$10,2)+2*KN76+KO76)*KM$6)</f>
        <v/>
      </c>
      <c r="KN76" s="10"/>
      <c r="KO76" s="10"/>
      <c r="KP76" s="10"/>
      <c r="KQ76" s="37" t="str">
        <f>IF(KT76="","",(VLOOKUP(KT76,Dane!$A$2:$B$10,2)+2*KR76+KS76)*KQ$6)</f>
        <v/>
      </c>
      <c r="KR76" s="10"/>
      <c r="KS76" s="10"/>
      <c r="KT76" s="10"/>
      <c r="KU76" s="37" t="str">
        <f>IF(KX76="","",(VLOOKUP(KX76,Dane!$A$2:$B$10,2)+2*KV76+KW76)*KU$6)</f>
        <v/>
      </c>
      <c r="KV76" s="10"/>
      <c r="KW76" s="10"/>
      <c r="KX76" s="10"/>
      <c r="KY76" s="37" t="str">
        <f>IF(LB76="","",(VLOOKUP(LB76,Dane!$A$2:$B$10,2)+2*KZ76+LA76)*KY$6)</f>
        <v/>
      </c>
      <c r="KZ76" s="10"/>
      <c r="LA76" s="10"/>
      <c r="LB76" s="10"/>
      <c r="LC76" s="37" t="str">
        <f>IF(LF76="","",(VLOOKUP(LF76,Dane!$A$2:$B$10,2)+2*LD76+LE76)*LC$6)</f>
        <v/>
      </c>
      <c r="LD76" s="10"/>
      <c r="LE76" s="10"/>
      <c r="LF76" s="10"/>
      <c r="LG76" s="37" t="str">
        <f>IF(LJ76="","",(VLOOKUP(LJ76,Dane!$A$2:$B$10,2)+2*LH76+LI76)*LG$6)</f>
        <v/>
      </c>
      <c r="LH76" s="10"/>
      <c r="LI76" s="10"/>
      <c r="LJ76" s="10"/>
      <c r="LK76" s="37" t="str">
        <f>IF(LN76="","",(VLOOKUP(LN76,Dane!$A$2:$B$10,2)+2*LL76+LM76)*LK$6)</f>
        <v/>
      </c>
      <c r="LL76" s="10"/>
      <c r="LM76" s="10"/>
      <c r="LN76" s="10"/>
      <c r="LO76" s="37">
        <f>IF(LR76="","",(VLOOKUP(LR76,Dane!$A$2:$B$10,2)+2*LP76+LQ76)*LO$6)</f>
        <v>4</v>
      </c>
      <c r="LP76" s="11">
        <v>0</v>
      </c>
      <c r="LQ76" s="11">
        <v>1</v>
      </c>
      <c r="LR76" s="11">
        <v>0</v>
      </c>
      <c r="LS76" s="37" t="str">
        <f>IF(LV76="","",(VLOOKUP(LV76,Dane!$A$2:$B$10,2)+2*LT76+LU76)*LS$6)</f>
        <v/>
      </c>
      <c r="LT76" s="10"/>
      <c r="LU76" s="10"/>
      <c r="LV76" s="10"/>
      <c r="LW76" s="37" t="str">
        <f>IF(LZ76="","",(VLOOKUP(LZ76,Dane!$A$2:$B$10,2)+2*LX76+LY76)*LW$6)</f>
        <v/>
      </c>
      <c r="LX76" s="10"/>
      <c r="LY76" s="10"/>
      <c r="LZ76" s="10"/>
      <c r="MA76" s="37" t="str">
        <f>IF(MD76="","",(VLOOKUP(MD76,Dane!$A$2:$B$10,2)+2*MB76+MC76)*MA$6)</f>
        <v/>
      </c>
      <c r="MB76" s="10"/>
      <c r="MC76" s="10"/>
      <c r="MD76" s="10"/>
      <c r="ME76" s="37" t="str">
        <f>IF(MH76="","",(VLOOKUP(MH76,Dane!$A$2:$B$10,2)+2*MF76+MG76)*ME$6)</f>
        <v/>
      </c>
      <c r="MF76" s="10"/>
      <c r="MG76" s="10"/>
      <c r="MH76" s="10"/>
      <c r="MI76" s="37" t="str">
        <f>IF(ML76="","",(VLOOKUP(ML76,Dane!$A$2:$B$10,2)+2*MJ76+MK76)*MI$6)</f>
        <v/>
      </c>
      <c r="MJ76" s="10"/>
      <c r="MK76" s="10"/>
      <c r="ML76" s="10"/>
      <c r="MM76" s="37" t="str">
        <f>IF(MP76="","",(VLOOKUP(MP76,Dane!$A$2:$B$10,2)+2*MN76+MO76)*MM$6)</f>
        <v/>
      </c>
      <c r="MN76" s="10"/>
      <c r="MO76" s="10"/>
      <c r="MP76" s="10"/>
      <c r="MQ76" s="37" t="str">
        <f>IF(MT76="","",(VLOOKUP(MT76,Dane!$A$2:$B$10,2)+2*MR76+MS76)*MQ$6)</f>
        <v/>
      </c>
      <c r="MR76" s="10"/>
      <c r="MS76" s="10"/>
      <c r="MT76" s="10"/>
      <c r="MU76" s="37">
        <f>IF(MX76="","",(VLOOKUP(MX76,Dane!$A$2:$B$10,2)+2*MV76+MW76)*MU$6)</f>
        <v>19</v>
      </c>
      <c r="MV76" s="11">
        <v>1</v>
      </c>
      <c r="MW76" s="11">
        <v>2</v>
      </c>
      <c r="MX76" s="11">
        <v>3</v>
      </c>
      <c r="MY76" s="37">
        <f>IF(NB76="","",(VLOOKUP(NB76,Dane!$A$2:$B$10,2)+2*MZ76+NA76)*MY$6)</f>
        <v>6</v>
      </c>
      <c r="MZ76" s="11">
        <v>0</v>
      </c>
      <c r="NA76" s="11">
        <v>2</v>
      </c>
      <c r="NB76" s="11">
        <v>0</v>
      </c>
      <c r="NC76" s="37" t="str">
        <f>IF(NF76="","",(VLOOKUP(NF76,Dane!$A$2:$B$10,2)+2*ND76+NE76)*NC$6)</f>
        <v/>
      </c>
      <c r="ND76" s="10"/>
      <c r="NE76" s="10"/>
      <c r="NF76" s="10"/>
      <c r="NG76" s="37" t="str">
        <f>IF(NJ76="","",(VLOOKUP(NJ76,Dane!$A$2:$B$10,2)+2*NH76+NI76)*NG$6)</f>
        <v/>
      </c>
      <c r="NH76" s="10"/>
      <c r="NI76" s="10"/>
      <c r="NJ76" s="10"/>
      <c r="NK76" s="37" t="str">
        <f>IF(NN76="","",(VLOOKUP(NN76,Dane!$A$2:$B$10,2)+2*NL76+NM76)*NK$6)</f>
        <v/>
      </c>
      <c r="NL76" s="10"/>
      <c r="NM76" s="10"/>
      <c r="NN76" s="10"/>
      <c r="NO76" s="37" t="str">
        <f>IF(NR76="","",(VLOOKUP(NR76,Dane!$A$2:$B$10,2)+2*NP76+NQ76)*NO$6)</f>
        <v/>
      </c>
      <c r="NP76" s="10"/>
      <c r="NQ76" s="10"/>
      <c r="NR76" s="10"/>
      <c r="NS76" s="37" t="str">
        <f>IF(NV76="","",(VLOOKUP(NV76,Dane!$A$2:$B$10,2)+2*NT76+NU76)*NS$6)</f>
        <v/>
      </c>
      <c r="NT76" s="10"/>
      <c r="NU76" s="10"/>
      <c r="NV76" s="13"/>
    </row>
    <row r="77" spans="1:386" x14ac:dyDescent="0.25">
      <c r="A77" s="6">
        <v>71</v>
      </c>
      <c r="B77" s="7" t="s">
        <v>290</v>
      </c>
      <c r="C77" s="8">
        <v>2004</v>
      </c>
      <c r="D77" s="54" t="str">
        <f>VLOOKUP(C77,Dane!$A$17:$B$34,2)</f>
        <v>dziecko</v>
      </c>
      <c r="E77" s="43" t="s">
        <v>162</v>
      </c>
      <c r="F77" s="49">
        <f t="shared" si="231"/>
        <v>34.5</v>
      </c>
      <c r="G77" s="47">
        <f t="shared" ref="G77:P86" si="306">IFERROR(LARGE($Q77:$CL77,G$6),"")</f>
        <v>34.5</v>
      </c>
      <c r="H77" s="47" t="str">
        <f t="shared" si="306"/>
        <v/>
      </c>
      <c r="I77" s="47" t="str">
        <f t="shared" si="306"/>
        <v/>
      </c>
      <c r="J77" s="47" t="str">
        <f t="shared" si="306"/>
        <v/>
      </c>
      <c r="K77" s="47" t="str">
        <f t="shared" si="306"/>
        <v/>
      </c>
      <c r="L77" s="47" t="str">
        <f t="shared" si="306"/>
        <v/>
      </c>
      <c r="M77" s="47" t="str">
        <f t="shared" si="306"/>
        <v/>
      </c>
      <c r="N77" s="47" t="str">
        <f t="shared" si="306"/>
        <v/>
      </c>
      <c r="O77" s="47" t="str">
        <f t="shared" si="306"/>
        <v/>
      </c>
      <c r="P77" s="47" t="str">
        <f t="shared" si="306"/>
        <v/>
      </c>
      <c r="Q77" s="45" t="str">
        <f t="shared" si="232"/>
        <v/>
      </c>
      <c r="R77" s="39" t="str">
        <f t="shared" si="233"/>
        <v/>
      </c>
      <c r="S77" s="39" t="str">
        <f t="shared" si="234"/>
        <v/>
      </c>
      <c r="T77" s="39" t="str">
        <f t="shared" si="235"/>
        <v/>
      </c>
      <c r="U77" s="39" t="str">
        <f t="shared" si="236"/>
        <v/>
      </c>
      <c r="V77" s="39" t="str">
        <f t="shared" si="237"/>
        <v/>
      </c>
      <c r="W77" s="39" t="str">
        <f t="shared" si="238"/>
        <v/>
      </c>
      <c r="X77" s="39" t="str">
        <f t="shared" si="239"/>
        <v/>
      </c>
      <c r="Y77" s="39" t="str">
        <f t="shared" si="240"/>
        <v/>
      </c>
      <c r="Z77" s="39" t="str">
        <f t="shared" si="241"/>
        <v/>
      </c>
      <c r="AA77" s="39" t="str">
        <f t="shared" si="242"/>
        <v/>
      </c>
      <c r="AB77" s="39" t="str">
        <f t="shared" si="243"/>
        <v/>
      </c>
      <c r="AC77" s="39" t="str">
        <f t="shared" si="244"/>
        <v/>
      </c>
      <c r="AD77" s="39" t="str">
        <f t="shared" si="245"/>
        <v/>
      </c>
      <c r="AE77" s="39" t="str">
        <f t="shared" si="246"/>
        <v/>
      </c>
      <c r="AF77" s="39" t="str">
        <f t="shared" si="247"/>
        <v/>
      </c>
      <c r="AG77" s="39" t="str">
        <f t="shared" si="248"/>
        <v/>
      </c>
      <c r="AH77" s="39" t="str">
        <f t="shared" si="249"/>
        <v/>
      </c>
      <c r="AI77" s="39" t="str">
        <f t="shared" si="250"/>
        <v/>
      </c>
      <c r="AJ77" s="39" t="str">
        <f t="shared" si="251"/>
        <v/>
      </c>
      <c r="AK77" s="39">
        <f t="shared" si="252"/>
        <v>34.5</v>
      </c>
      <c r="AL77" s="39" t="str">
        <f t="shared" si="253"/>
        <v/>
      </c>
      <c r="AM77" s="39" t="str">
        <f t="shared" si="254"/>
        <v/>
      </c>
      <c r="AN77" s="39" t="str">
        <f t="shared" si="255"/>
        <v/>
      </c>
      <c r="AO77" s="39" t="str">
        <f t="shared" si="256"/>
        <v/>
      </c>
      <c r="AP77" s="39" t="str">
        <f t="shared" si="257"/>
        <v/>
      </c>
      <c r="AQ77" s="39" t="str">
        <f t="shared" si="258"/>
        <v/>
      </c>
      <c r="AR77" s="39" t="str">
        <f t="shared" si="259"/>
        <v/>
      </c>
      <c r="AS77" s="39" t="str">
        <f t="shared" si="260"/>
        <v/>
      </c>
      <c r="AT77" s="39" t="str">
        <f t="shared" si="261"/>
        <v/>
      </c>
      <c r="AU77" s="39" t="str">
        <f t="shared" si="262"/>
        <v/>
      </c>
      <c r="AV77" s="39" t="str">
        <f t="shared" si="263"/>
        <v/>
      </c>
      <c r="AW77" s="39" t="str">
        <f t="shared" si="264"/>
        <v/>
      </c>
      <c r="AX77" s="39" t="str">
        <f t="shared" si="265"/>
        <v/>
      </c>
      <c r="AY77" s="39" t="str">
        <f t="shared" si="266"/>
        <v/>
      </c>
      <c r="AZ77" s="39" t="str">
        <f t="shared" si="267"/>
        <v/>
      </c>
      <c r="BA77" s="39" t="str">
        <f t="shared" si="268"/>
        <v/>
      </c>
      <c r="BB77" s="39" t="str">
        <f t="shared" si="269"/>
        <v/>
      </c>
      <c r="BC77" s="39" t="str">
        <f t="shared" si="270"/>
        <v/>
      </c>
      <c r="BD77" s="39" t="str">
        <f t="shared" si="271"/>
        <v/>
      </c>
      <c r="BE77" s="39" t="str">
        <f t="shared" si="272"/>
        <v/>
      </c>
      <c r="BF77" s="39" t="str">
        <f t="shared" si="273"/>
        <v/>
      </c>
      <c r="BG77" s="39" t="str">
        <f t="shared" si="274"/>
        <v/>
      </c>
      <c r="BH77" s="39" t="str">
        <f t="shared" si="275"/>
        <v/>
      </c>
      <c r="BI77" s="39" t="str">
        <f t="shared" si="276"/>
        <v/>
      </c>
      <c r="BJ77" s="39" t="str">
        <f t="shared" si="277"/>
        <v/>
      </c>
      <c r="BK77" s="39" t="str">
        <f t="shared" si="278"/>
        <v/>
      </c>
      <c r="BL77" s="39" t="str">
        <f t="shared" si="279"/>
        <v/>
      </c>
      <c r="BM77" s="39" t="str">
        <f t="shared" si="280"/>
        <v/>
      </c>
      <c r="BN77" s="39" t="str">
        <f t="shared" si="281"/>
        <v/>
      </c>
      <c r="BO77" s="39" t="str">
        <f t="shared" si="282"/>
        <v/>
      </c>
      <c r="BP77" s="39" t="str">
        <f t="shared" si="283"/>
        <v/>
      </c>
      <c r="BQ77" s="39" t="str">
        <f t="shared" si="284"/>
        <v/>
      </c>
      <c r="BR77" s="39" t="str">
        <f t="shared" si="285"/>
        <v/>
      </c>
      <c r="BS77" s="39" t="str">
        <f t="shared" si="286"/>
        <v/>
      </c>
      <c r="BT77" s="39" t="str">
        <f t="shared" si="287"/>
        <v/>
      </c>
      <c r="BU77" s="39" t="str">
        <f t="shared" si="288"/>
        <v/>
      </c>
      <c r="BV77" s="39" t="str">
        <f t="shared" si="289"/>
        <v/>
      </c>
      <c r="BW77" s="39" t="str">
        <f t="shared" si="290"/>
        <v/>
      </c>
      <c r="BX77" s="39" t="str">
        <f t="shared" si="291"/>
        <v/>
      </c>
      <c r="BY77" s="39" t="str">
        <f t="shared" si="292"/>
        <v/>
      </c>
      <c r="BZ77" s="39" t="str">
        <f t="shared" si="293"/>
        <v/>
      </c>
      <c r="CA77" s="39" t="str">
        <f t="shared" si="294"/>
        <v/>
      </c>
      <c r="CB77" s="39" t="str">
        <f t="shared" si="295"/>
        <v/>
      </c>
      <c r="CC77" s="39" t="str">
        <f t="shared" si="296"/>
        <v/>
      </c>
      <c r="CD77" s="39" t="str">
        <f t="shared" si="297"/>
        <v/>
      </c>
      <c r="CE77" s="39" t="str">
        <f t="shared" si="298"/>
        <v/>
      </c>
      <c r="CF77" s="39" t="str">
        <f t="shared" si="299"/>
        <v/>
      </c>
      <c r="CG77" s="39" t="str">
        <f t="shared" si="300"/>
        <v/>
      </c>
      <c r="CH77" s="39" t="str">
        <f t="shared" si="301"/>
        <v/>
      </c>
      <c r="CI77" s="39" t="str">
        <f t="shared" si="302"/>
        <v/>
      </c>
      <c r="CJ77" s="39" t="str">
        <f t="shared" si="303"/>
        <v/>
      </c>
      <c r="CK77" s="39" t="str">
        <f t="shared" si="304"/>
        <v/>
      </c>
      <c r="CL77" s="39" t="str">
        <f t="shared" si="305"/>
        <v/>
      </c>
      <c r="CM77" s="37" t="str">
        <f>IF(CP77="","",(VLOOKUP(CP77,Dane!$A$2:$B$10,2)+2*CN77+CO77)*CM$6)</f>
        <v/>
      </c>
      <c r="CN77" s="10"/>
      <c r="CO77" s="10"/>
      <c r="CP77" s="10"/>
      <c r="CQ77" s="37" t="str">
        <f>IF(CT77="","",(VLOOKUP(CT77,Dane!$A$2:$B$10,2)+2*CR77+CS77)*CQ$6)</f>
        <v/>
      </c>
      <c r="CR77" s="10"/>
      <c r="CS77" s="10"/>
      <c r="CT77" s="10"/>
      <c r="CU77" s="37" t="str">
        <f>IF(CX77="","",(VLOOKUP(CX77,Dane!$A$2:$B$10,2)+2*CV77+CW77)*CU$6)</f>
        <v/>
      </c>
      <c r="CV77" s="10"/>
      <c r="CW77" s="10"/>
      <c r="CX77" s="10"/>
      <c r="CY77" s="37" t="str">
        <f>IF(DB77="","",(VLOOKUP(DB77,Dane!$A$2:$B$10,2)+2*CZ77+DA77)*CY$6)</f>
        <v/>
      </c>
      <c r="CZ77" s="10"/>
      <c r="DA77" s="10"/>
      <c r="DB77" s="10"/>
      <c r="DC77" s="37" t="str">
        <f>IF(DF77="","",(VLOOKUP(DF77,Dane!$A$2:$B$10,2)+2*DD77+DE77)*DC$6)</f>
        <v/>
      </c>
      <c r="DD77" s="10"/>
      <c r="DE77" s="10"/>
      <c r="DF77" s="10"/>
      <c r="DG77" s="37" t="str">
        <f>IF(DJ77="","",(VLOOKUP(DJ77,Dane!$A$2:$B$10,2)+2*DH77+DI77)*DG$6)</f>
        <v/>
      </c>
      <c r="DH77" s="10"/>
      <c r="DI77" s="10"/>
      <c r="DJ77" s="10"/>
      <c r="DK77" s="37" t="str">
        <f>IF(DN77="","",(VLOOKUP(DN77,Dane!$A$2:$B$10,2)+2*DL77+DM77)*DK$6)</f>
        <v/>
      </c>
      <c r="DL77" s="10"/>
      <c r="DM77" s="10"/>
      <c r="DN77" s="10"/>
      <c r="DO77" s="37" t="str">
        <f>IF(DR77="","",(VLOOKUP(DR77,Dane!$A$2:$B$10,2)+2*DP77+DQ77)*DO$6)</f>
        <v/>
      </c>
      <c r="DP77" s="10"/>
      <c r="DQ77" s="10"/>
      <c r="DR77" s="10"/>
      <c r="DS77" s="37" t="str">
        <f>IF(DV77="","",(VLOOKUP(DV77,Dane!$A$2:$B$10,2)+2*DT77+DU77)*DS$6)</f>
        <v/>
      </c>
      <c r="DT77" s="10"/>
      <c r="DU77" s="10"/>
      <c r="DV77" s="10"/>
      <c r="DW77" s="37" t="str">
        <f>IF(DZ77="","",(VLOOKUP(DZ77,Dane!$A$2:$B$10,2)+2*DX77+DY77)*DW$6)</f>
        <v/>
      </c>
      <c r="DX77" s="10"/>
      <c r="DY77" s="10"/>
      <c r="DZ77" s="10"/>
      <c r="EA77" s="37" t="str">
        <f>IF(ED77="","",(VLOOKUP(ED77,Dane!$A$2:$B$10,2)+2*EB77+EC77)*EA$6)</f>
        <v/>
      </c>
      <c r="EB77" s="10"/>
      <c r="EC77" s="10"/>
      <c r="ED77" s="10"/>
      <c r="EE77" s="37" t="str">
        <f>IF(EH77="","",(VLOOKUP(EH77,Dane!$A$2:$B$10,2)+2*EF77+EG77)*EE$6)</f>
        <v/>
      </c>
      <c r="EF77" s="10"/>
      <c r="EG77" s="10"/>
      <c r="EH77" s="10"/>
      <c r="EI77" s="37" t="str">
        <f>IF(EL77="","",(VLOOKUP(EL77,Dane!$A$2:$B$10,2)+2*EJ77+EK77)*EI$6)</f>
        <v/>
      </c>
      <c r="EJ77" s="10"/>
      <c r="EK77" s="10"/>
      <c r="EL77" s="10"/>
      <c r="EM77" s="37" t="str">
        <f>IF(EP77="","",(VLOOKUP(EP77,Dane!$A$2:$B$10,2)+2*EN77+EO77)*EM$6)</f>
        <v/>
      </c>
      <c r="EN77" s="10"/>
      <c r="EO77" s="10"/>
      <c r="EP77" s="10"/>
      <c r="EQ77" s="37" t="str">
        <f>IF(ET77="","",(VLOOKUP(ET77,Dane!$A$2:$B$10,2)+2*ER77+ES77)*EQ$6)</f>
        <v/>
      </c>
      <c r="ER77" s="10"/>
      <c r="ES77" s="10"/>
      <c r="ET77" s="10"/>
      <c r="EU77" s="37" t="str">
        <f>IF(EX77="","",(VLOOKUP(EX77,Dane!$A$2:$B$10,2)+2*EV77+EW77)*EU$6)</f>
        <v/>
      </c>
      <c r="EV77" s="10"/>
      <c r="EW77" s="10"/>
      <c r="EX77" s="10"/>
      <c r="EY77" s="37" t="str">
        <f>IF(FB77="","",(VLOOKUP(FB77,Dane!$A$2:$B$10,2)+2*EZ77+FA77)*EY$6)</f>
        <v/>
      </c>
      <c r="EZ77" s="10"/>
      <c r="FA77" s="10"/>
      <c r="FB77" s="10"/>
      <c r="FC77" s="37" t="str">
        <f>IF(FF77="","",(VLOOKUP(FF77,Dane!$A$2:$B$10,2)+2*FD77+FE77)*FC$6)</f>
        <v/>
      </c>
      <c r="FD77" s="10"/>
      <c r="FE77" s="10"/>
      <c r="FF77" s="10"/>
      <c r="FG77" s="37" t="str">
        <f>IF(FJ77="","",(VLOOKUP(FJ77,Dane!$A$2:$B$10,2)+2*FH77+FI77)*FG$6)</f>
        <v/>
      </c>
      <c r="FH77" s="10"/>
      <c r="FI77" s="10"/>
      <c r="FJ77" s="10"/>
      <c r="FK77" s="37" t="str">
        <f>IF(FN77="","",(VLOOKUP(FN77,Dane!$A$2:$B$10,2)+2*FL77+FM77)*FK$6)</f>
        <v/>
      </c>
      <c r="FL77" s="10"/>
      <c r="FM77" s="10"/>
      <c r="FN77" s="10"/>
      <c r="FO77" s="37">
        <f>IF(FR77="","",(VLOOKUP(FR77,Dane!$A$2:$B$10,2)+2*FP77+FQ77)*FO$6)</f>
        <v>34.5</v>
      </c>
      <c r="FP77" s="11">
        <v>2</v>
      </c>
      <c r="FQ77" s="11">
        <v>2</v>
      </c>
      <c r="FR77" s="11">
        <v>3</v>
      </c>
      <c r="FS77" s="37" t="str">
        <f>IF(FV77="","",(VLOOKUP(FV77,Dane!$A$2:$B$10,2)+2*FT77+FU77)*FS$6)</f>
        <v/>
      </c>
      <c r="FT77" s="10"/>
      <c r="FU77" s="10"/>
      <c r="FV77" s="10"/>
      <c r="FW77" s="37" t="str">
        <f>IF(FZ77="","",(VLOOKUP(FZ77,Dane!$A$2:$B$10,2)+2*FX77+FY77)*FW$6)</f>
        <v/>
      </c>
      <c r="FX77" s="10"/>
      <c r="FY77" s="10"/>
      <c r="FZ77" s="10"/>
      <c r="GA77" s="37" t="str">
        <f>IF(GD77="","",(VLOOKUP(GD77,Dane!$A$2:$B$10,2)+2*GB77+GC77)*GA$6)</f>
        <v/>
      </c>
      <c r="GB77" s="10"/>
      <c r="GC77" s="10"/>
      <c r="GD77" s="10"/>
      <c r="GE77" s="37" t="str">
        <f>IF(GH77="","",(VLOOKUP(GH77,Dane!$A$2:$B$10,2)+2*GF77+GG77)*GE$6)</f>
        <v/>
      </c>
      <c r="GF77" s="10"/>
      <c r="GG77" s="10"/>
      <c r="GH77" s="10"/>
      <c r="GI77" s="37" t="str">
        <f>IF(GL77="","",(VLOOKUP(GL77,Dane!$A$2:$B$10,2)+2*GJ77+GK77)*GI$6)</f>
        <v/>
      </c>
      <c r="GJ77" s="10"/>
      <c r="GK77" s="10"/>
      <c r="GL77" s="10"/>
      <c r="GM77" s="37" t="str">
        <f>IF(GP77="","",(VLOOKUP(GP77,Dane!$A$2:$B$10,2)+2*GN77+GO77)*GM$6)</f>
        <v/>
      </c>
      <c r="GN77" s="10"/>
      <c r="GO77" s="10"/>
      <c r="GP77" s="10"/>
      <c r="GQ77" s="37" t="str">
        <f>IF(GT77="","",(VLOOKUP(GT77,Dane!$A$2:$B$10,2)+2*GR77+GS77)*GQ$6)</f>
        <v/>
      </c>
      <c r="GR77" s="10"/>
      <c r="GS77" s="10"/>
      <c r="GT77" s="10"/>
      <c r="GU77" s="37" t="str">
        <f>IF(GX77="","",(VLOOKUP(GX77,Dane!$A$2:$B$10,2)+2*GV77+GW77)*GU$6)</f>
        <v/>
      </c>
      <c r="GV77" s="10"/>
      <c r="GW77" s="10"/>
      <c r="GX77" s="10"/>
      <c r="GY77" s="37" t="str">
        <f>IF(HB77="","",(VLOOKUP(HB77,Dane!$A$2:$B$10,2)+2*GZ77+HA77)*GY$6)</f>
        <v/>
      </c>
      <c r="GZ77" s="10"/>
      <c r="HA77" s="10"/>
      <c r="HB77" s="10"/>
      <c r="HC77" s="37" t="str">
        <f>IF(HF77="","",(VLOOKUP(HF77,Dane!$A$2:$B$10,2)+2*HD77+HE77)*HC$6)</f>
        <v/>
      </c>
      <c r="HD77" s="10"/>
      <c r="HE77" s="10"/>
      <c r="HF77" s="10"/>
      <c r="HG77" s="37" t="str">
        <f>IF(HJ77="","",(VLOOKUP(HJ77,Dane!$A$2:$B$10,2)+2*HH77+HI77)*HG$6)</f>
        <v/>
      </c>
      <c r="HH77" s="10"/>
      <c r="HI77" s="10"/>
      <c r="HJ77" s="10"/>
      <c r="HK77" s="37" t="str">
        <f>IF(HN77="","",(VLOOKUP(HN77,Dane!$A$2:$B$10,2)+2*HL77+HM77)*HK$6)</f>
        <v/>
      </c>
      <c r="HL77" s="10"/>
      <c r="HM77" s="10"/>
      <c r="HN77" s="10"/>
      <c r="HO77" s="37" t="str">
        <f>IF(HR77="","",(VLOOKUP(HR77,Dane!$A$2:$B$10,2)+2*HP77+HQ77)*HO$6)</f>
        <v/>
      </c>
      <c r="HP77" s="10"/>
      <c r="HQ77" s="10"/>
      <c r="HR77" s="10"/>
      <c r="HS77" s="37" t="str">
        <f>IF(HV77="","",(VLOOKUP(HV77,Dane!$A$2:$B$10,2)+2*HT77+HU77)*HS$6)</f>
        <v/>
      </c>
      <c r="HT77" s="10"/>
      <c r="HU77" s="10"/>
      <c r="HV77" s="10"/>
      <c r="HW77" s="37" t="str">
        <f>IF(HZ77="","",(VLOOKUP(HZ77,Dane!$A$2:$B$10,2)+2*HX77+HY77)*HW$6)</f>
        <v/>
      </c>
      <c r="HX77" s="10"/>
      <c r="HY77" s="10"/>
      <c r="HZ77" s="10"/>
      <c r="IA77" s="37" t="str">
        <f>IF(ID77="","",(VLOOKUP(ID77,Dane!$A$2:$B$10,2)+2*IB77+IC77)*IA$6)</f>
        <v/>
      </c>
      <c r="IB77" s="10"/>
      <c r="IC77" s="10"/>
      <c r="ID77" s="10"/>
      <c r="IE77" s="37" t="str">
        <f>IF(IH77="","",(VLOOKUP(IH77,Dane!$A$2:$B$10,2)+2*IF77+IG77)*IE$6)</f>
        <v/>
      </c>
      <c r="IF77" s="10"/>
      <c r="IG77" s="10"/>
      <c r="IH77" s="10"/>
      <c r="II77" s="37" t="str">
        <f>IF(IL77="","",(VLOOKUP(IL77,Dane!$A$2:$B$10,2)+2*IJ77+IK77)*II$6)</f>
        <v/>
      </c>
      <c r="IJ77" s="10"/>
      <c r="IK77" s="10"/>
      <c r="IL77" s="10"/>
      <c r="IM77" s="37" t="str">
        <f>IF(IP77="","",(VLOOKUP(IP77,Dane!$A$2:$B$10,2)+2*IN77+IO77)*IM$6)</f>
        <v/>
      </c>
      <c r="IN77" s="10"/>
      <c r="IO77" s="10"/>
      <c r="IP77" s="10"/>
      <c r="IQ77" s="37" t="str">
        <f>IF(IT77="","",(VLOOKUP(IT77,Dane!$A$2:$B$10,2)+2*IR77+IS77)*IQ$6)</f>
        <v/>
      </c>
      <c r="IR77" s="10"/>
      <c r="IS77" s="10"/>
      <c r="IT77" s="10"/>
      <c r="IU77" s="37" t="str">
        <f>IF(IX77="","",(VLOOKUP(IX77,Dane!$A$2:$B$10,2)+2*IV77+IW77)*IU$6)</f>
        <v/>
      </c>
      <c r="IV77" s="10"/>
      <c r="IW77" s="10"/>
      <c r="IX77" s="10"/>
      <c r="IY77" s="37" t="str">
        <f>IF(JB77="","",(VLOOKUP(JB77,Dane!$A$2:$B$10,2)+2*IZ77+JA77)*IY$6)</f>
        <v/>
      </c>
      <c r="IZ77" s="10"/>
      <c r="JA77" s="10"/>
      <c r="JB77" s="10"/>
      <c r="JC77" s="37" t="str">
        <f>IF(JF77="","",(VLOOKUP(JF77,Dane!$A$2:$B$10,2)+2*JD77+JE77)*JC$6)</f>
        <v/>
      </c>
      <c r="JD77" s="10"/>
      <c r="JE77" s="10"/>
      <c r="JF77" s="10"/>
      <c r="JG77" s="37" t="str">
        <f>IF(JJ77="","",(VLOOKUP(JJ77,Dane!$A$2:$B$10,2)+2*JH77+JI77)*JG$6)</f>
        <v/>
      </c>
      <c r="JH77" s="10"/>
      <c r="JI77" s="10"/>
      <c r="JJ77" s="10"/>
      <c r="JK77" s="37" t="str">
        <f>IF(JN77="","",(VLOOKUP(JN77,Dane!$A$2:$B$10,2)+2*JL77+JM77)*JK$6)</f>
        <v/>
      </c>
      <c r="JL77" s="10"/>
      <c r="JM77" s="10"/>
      <c r="JN77" s="10"/>
      <c r="JO77" s="37" t="str">
        <f>IF(JR77="","",(VLOOKUP(JR77,Dane!$A$2:$B$10,2)+2*JP77+JQ77)*JO$6)</f>
        <v/>
      </c>
      <c r="JP77" s="10"/>
      <c r="JQ77" s="10"/>
      <c r="JR77" s="10"/>
      <c r="JS77" s="37" t="str">
        <f>IF(JV77="","",(VLOOKUP(JV77,Dane!$A$2:$B$10,2)+2*JT77+JU77)*JS$6)</f>
        <v/>
      </c>
      <c r="JT77" s="10"/>
      <c r="JU77" s="10"/>
      <c r="JV77" s="10"/>
      <c r="JW77" s="37" t="str">
        <f>IF(JZ77="","",(VLOOKUP(JZ77,Dane!$A$2:$B$10,2)+2*JX77+JY77)*JW$6)</f>
        <v/>
      </c>
      <c r="JX77" s="10"/>
      <c r="JY77" s="10"/>
      <c r="JZ77" s="10"/>
      <c r="KA77" s="37" t="str">
        <f>IF(KD77="","",(VLOOKUP(KD77,Dane!$A$2:$B$10,2)+2*KB77+KC77)*KA$6)</f>
        <v/>
      </c>
      <c r="KB77" s="10"/>
      <c r="KC77" s="10"/>
      <c r="KD77" s="10"/>
      <c r="KE77" s="37" t="str">
        <f>IF(KH77="","",(VLOOKUP(KH77,Dane!$A$2:$B$10,2)+2*KF77+KG77)*KE$6)</f>
        <v/>
      </c>
      <c r="KF77" s="10"/>
      <c r="KG77" s="10"/>
      <c r="KH77" s="10"/>
      <c r="KI77" s="37" t="str">
        <f>IF(KL77="","",(VLOOKUP(KL77,Dane!$A$2:$B$10,2)+2*KJ77+KK77)*KI$6)</f>
        <v/>
      </c>
      <c r="KJ77" s="10"/>
      <c r="KK77" s="10"/>
      <c r="KL77" s="10"/>
      <c r="KM77" s="37" t="str">
        <f>IF(KP77="","",(VLOOKUP(KP77,Dane!$A$2:$B$10,2)+2*KN77+KO77)*KM$6)</f>
        <v/>
      </c>
      <c r="KN77" s="10"/>
      <c r="KO77" s="10"/>
      <c r="KP77" s="10"/>
      <c r="KQ77" s="37" t="str">
        <f>IF(KT77="","",(VLOOKUP(KT77,Dane!$A$2:$B$10,2)+2*KR77+KS77)*KQ$6)</f>
        <v/>
      </c>
      <c r="KR77" s="10"/>
      <c r="KS77" s="10"/>
      <c r="KT77" s="10"/>
      <c r="KU77" s="37" t="str">
        <f>IF(KX77="","",(VLOOKUP(KX77,Dane!$A$2:$B$10,2)+2*KV77+KW77)*KU$6)</f>
        <v/>
      </c>
      <c r="KV77" s="10"/>
      <c r="KW77" s="10"/>
      <c r="KX77" s="10"/>
      <c r="KY77" s="37" t="str">
        <f>IF(LB77="","",(VLOOKUP(LB77,Dane!$A$2:$B$10,2)+2*KZ77+LA77)*KY$6)</f>
        <v/>
      </c>
      <c r="KZ77" s="10"/>
      <c r="LA77" s="10"/>
      <c r="LB77" s="10"/>
      <c r="LC77" s="37" t="str">
        <f>IF(LF77="","",(VLOOKUP(LF77,Dane!$A$2:$B$10,2)+2*LD77+LE77)*LC$6)</f>
        <v/>
      </c>
      <c r="LD77" s="10"/>
      <c r="LE77" s="10"/>
      <c r="LF77" s="10"/>
      <c r="LG77" s="37" t="str">
        <f>IF(LJ77="","",(VLOOKUP(LJ77,Dane!$A$2:$B$10,2)+2*LH77+LI77)*LG$6)</f>
        <v/>
      </c>
      <c r="LH77" s="10"/>
      <c r="LI77" s="10"/>
      <c r="LJ77" s="10"/>
      <c r="LK77" s="37" t="str">
        <f>IF(LN77="","",(VLOOKUP(LN77,Dane!$A$2:$B$10,2)+2*LL77+LM77)*LK$6)</f>
        <v/>
      </c>
      <c r="LL77" s="10"/>
      <c r="LM77" s="10"/>
      <c r="LN77" s="10"/>
      <c r="LO77" s="37" t="str">
        <f>IF(LR77="","",(VLOOKUP(LR77,Dane!$A$2:$B$10,2)+2*LP77+LQ77)*LO$6)</f>
        <v/>
      </c>
      <c r="LP77" s="10"/>
      <c r="LQ77" s="10"/>
      <c r="LR77" s="10"/>
      <c r="LS77" s="37" t="str">
        <f>IF(LV77="","",(VLOOKUP(LV77,Dane!$A$2:$B$10,2)+2*LT77+LU77)*LS$6)</f>
        <v/>
      </c>
      <c r="LT77" s="10"/>
      <c r="LU77" s="10"/>
      <c r="LV77" s="10"/>
      <c r="LW77" s="37" t="str">
        <f>IF(LZ77="","",(VLOOKUP(LZ77,Dane!$A$2:$B$10,2)+2*LX77+LY77)*LW$6)</f>
        <v/>
      </c>
      <c r="LX77" s="10"/>
      <c r="LY77" s="10"/>
      <c r="LZ77" s="10"/>
      <c r="MA77" s="37" t="str">
        <f>IF(MD77="","",(VLOOKUP(MD77,Dane!$A$2:$B$10,2)+2*MB77+MC77)*MA$6)</f>
        <v/>
      </c>
      <c r="MB77" s="10"/>
      <c r="MC77" s="10"/>
      <c r="MD77" s="10"/>
      <c r="ME77" s="37" t="str">
        <f>IF(MH77="","",(VLOOKUP(MH77,Dane!$A$2:$B$10,2)+2*MF77+MG77)*ME$6)</f>
        <v/>
      </c>
      <c r="MF77" s="10"/>
      <c r="MG77" s="10"/>
      <c r="MH77" s="10"/>
      <c r="MI77" s="37" t="str">
        <f>IF(ML77="","",(VLOOKUP(ML77,Dane!$A$2:$B$10,2)+2*MJ77+MK77)*MI$6)</f>
        <v/>
      </c>
      <c r="MJ77" s="10"/>
      <c r="MK77" s="10"/>
      <c r="ML77" s="10"/>
      <c r="MM77" s="37" t="str">
        <f>IF(MP77="","",(VLOOKUP(MP77,Dane!$A$2:$B$10,2)+2*MN77+MO77)*MM$6)</f>
        <v/>
      </c>
      <c r="MN77" s="10"/>
      <c r="MO77" s="10"/>
      <c r="MP77" s="10"/>
      <c r="MQ77" s="37" t="str">
        <f>IF(MT77="","",(VLOOKUP(MT77,Dane!$A$2:$B$10,2)+2*MR77+MS77)*MQ$6)</f>
        <v/>
      </c>
      <c r="MR77" s="10"/>
      <c r="MS77" s="10"/>
      <c r="MT77" s="10"/>
      <c r="MU77" s="37" t="str">
        <f>IF(MX77="","",(VLOOKUP(MX77,Dane!$A$2:$B$10,2)+2*MV77+MW77)*MU$6)</f>
        <v/>
      </c>
      <c r="MV77" s="10"/>
      <c r="MW77" s="10"/>
      <c r="MX77" s="10"/>
      <c r="MY77" s="37" t="str">
        <f>IF(NB77="","",(VLOOKUP(NB77,Dane!$A$2:$B$10,2)+2*MZ77+NA77)*MY$6)</f>
        <v/>
      </c>
      <c r="MZ77" s="10"/>
      <c r="NA77" s="10"/>
      <c r="NB77" s="10"/>
      <c r="NC77" s="37" t="str">
        <f>IF(NF77="","",(VLOOKUP(NF77,Dane!$A$2:$B$10,2)+2*ND77+NE77)*NC$6)</f>
        <v/>
      </c>
      <c r="ND77" s="10"/>
      <c r="NE77" s="10"/>
      <c r="NF77" s="10"/>
      <c r="NG77" s="37" t="str">
        <f>IF(NJ77="","",(VLOOKUP(NJ77,Dane!$A$2:$B$10,2)+2*NH77+NI77)*NG$6)</f>
        <v/>
      </c>
      <c r="NH77" s="10"/>
      <c r="NI77" s="10"/>
      <c r="NJ77" s="10"/>
      <c r="NK77" s="37" t="str">
        <f>IF(NN77="","",(VLOOKUP(NN77,Dane!$A$2:$B$10,2)+2*NL77+NM77)*NK$6)</f>
        <v/>
      </c>
      <c r="NL77" s="10"/>
      <c r="NM77" s="10"/>
      <c r="NN77" s="10"/>
      <c r="NO77" s="37" t="str">
        <f>IF(NR77="","",(VLOOKUP(NR77,Dane!$A$2:$B$10,2)+2*NP77+NQ77)*NO$6)</f>
        <v/>
      </c>
      <c r="NP77" s="10"/>
      <c r="NQ77" s="10"/>
      <c r="NR77" s="10"/>
      <c r="NS77" s="37" t="str">
        <f>IF(NV77="","",(VLOOKUP(NV77,Dane!$A$2:$B$10,2)+2*NT77+NU77)*NS$6)</f>
        <v/>
      </c>
      <c r="NT77" s="10"/>
      <c r="NU77" s="10"/>
      <c r="NV77" s="13"/>
    </row>
    <row r="78" spans="1:386" x14ac:dyDescent="0.25">
      <c r="A78" s="6">
        <v>72</v>
      </c>
      <c r="B78" s="7" t="s">
        <v>288</v>
      </c>
      <c r="C78" s="8">
        <v>2007</v>
      </c>
      <c r="D78" s="54" t="str">
        <f>VLOOKUP(C78,Dane!$A$17:$B$34,2)</f>
        <v>funny młodszy</v>
      </c>
      <c r="E78" s="43" t="s">
        <v>162</v>
      </c>
      <c r="F78" s="49">
        <f t="shared" si="231"/>
        <v>34.5</v>
      </c>
      <c r="G78" s="47">
        <f t="shared" si="306"/>
        <v>34.5</v>
      </c>
      <c r="H78" s="47" t="str">
        <f t="shared" si="306"/>
        <v/>
      </c>
      <c r="I78" s="47" t="str">
        <f t="shared" si="306"/>
        <v/>
      </c>
      <c r="J78" s="47" t="str">
        <f t="shared" si="306"/>
        <v/>
      </c>
      <c r="K78" s="47" t="str">
        <f t="shared" si="306"/>
        <v/>
      </c>
      <c r="L78" s="47" t="str">
        <f t="shared" si="306"/>
        <v/>
      </c>
      <c r="M78" s="47" t="str">
        <f t="shared" si="306"/>
        <v/>
      </c>
      <c r="N78" s="47" t="str">
        <f t="shared" si="306"/>
        <v/>
      </c>
      <c r="O78" s="47" t="str">
        <f t="shared" si="306"/>
        <v/>
      </c>
      <c r="P78" s="47" t="str">
        <f t="shared" si="306"/>
        <v/>
      </c>
      <c r="Q78" s="45" t="str">
        <f t="shared" si="232"/>
        <v/>
      </c>
      <c r="R78" s="39" t="str">
        <f t="shared" si="233"/>
        <v/>
      </c>
      <c r="S78" s="39" t="str">
        <f t="shared" si="234"/>
        <v/>
      </c>
      <c r="T78" s="39" t="str">
        <f t="shared" si="235"/>
        <v/>
      </c>
      <c r="U78" s="39" t="str">
        <f t="shared" si="236"/>
        <v/>
      </c>
      <c r="V78" s="39" t="str">
        <f t="shared" si="237"/>
        <v/>
      </c>
      <c r="W78" s="39" t="str">
        <f t="shared" si="238"/>
        <v/>
      </c>
      <c r="X78" s="39" t="str">
        <f t="shared" si="239"/>
        <v/>
      </c>
      <c r="Y78" s="39" t="str">
        <f t="shared" si="240"/>
        <v/>
      </c>
      <c r="Z78" s="39" t="str">
        <f t="shared" si="241"/>
        <v/>
      </c>
      <c r="AA78" s="39" t="str">
        <f t="shared" si="242"/>
        <v/>
      </c>
      <c r="AB78" s="39" t="str">
        <f t="shared" si="243"/>
        <v/>
      </c>
      <c r="AC78" s="39" t="str">
        <f t="shared" si="244"/>
        <v/>
      </c>
      <c r="AD78" s="39" t="str">
        <f t="shared" si="245"/>
        <v/>
      </c>
      <c r="AE78" s="39" t="str">
        <f t="shared" si="246"/>
        <v/>
      </c>
      <c r="AF78" s="39" t="str">
        <f t="shared" si="247"/>
        <v/>
      </c>
      <c r="AG78" s="39" t="str">
        <f t="shared" si="248"/>
        <v/>
      </c>
      <c r="AH78" s="39" t="str">
        <f t="shared" si="249"/>
        <v/>
      </c>
      <c r="AI78" s="39" t="str">
        <f t="shared" si="250"/>
        <v/>
      </c>
      <c r="AJ78" s="39" t="str">
        <f t="shared" si="251"/>
        <v/>
      </c>
      <c r="AK78" s="39" t="str">
        <f t="shared" si="252"/>
        <v/>
      </c>
      <c r="AL78" s="39" t="str">
        <f t="shared" si="253"/>
        <v/>
      </c>
      <c r="AM78" s="39" t="str">
        <f t="shared" si="254"/>
        <v/>
      </c>
      <c r="AN78" s="39" t="str">
        <f t="shared" si="255"/>
        <v/>
      </c>
      <c r="AO78" s="39" t="str">
        <f t="shared" si="256"/>
        <v/>
      </c>
      <c r="AP78" s="39" t="str">
        <f t="shared" si="257"/>
        <v/>
      </c>
      <c r="AQ78" s="39" t="str">
        <f t="shared" si="258"/>
        <v/>
      </c>
      <c r="AR78" s="39" t="str">
        <f t="shared" si="259"/>
        <v/>
      </c>
      <c r="AS78" s="39" t="str">
        <f t="shared" si="260"/>
        <v/>
      </c>
      <c r="AT78" s="39" t="str">
        <f t="shared" si="261"/>
        <v/>
      </c>
      <c r="AU78" s="39" t="str">
        <f t="shared" si="262"/>
        <v/>
      </c>
      <c r="AV78" s="39" t="str">
        <f t="shared" si="263"/>
        <v/>
      </c>
      <c r="AW78" s="39" t="str">
        <f t="shared" si="264"/>
        <v/>
      </c>
      <c r="AX78" s="39" t="str">
        <f t="shared" si="265"/>
        <v/>
      </c>
      <c r="AY78" s="39" t="str">
        <f t="shared" si="266"/>
        <v/>
      </c>
      <c r="AZ78" s="39" t="str">
        <f t="shared" si="267"/>
        <v/>
      </c>
      <c r="BA78" s="39" t="str">
        <f t="shared" si="268"/>
        <v/>
      </c>
      <c r="BB78" s="39" t="str">
        <f t="shared" si="269"/>
        <v/>
      </c>
      <c r="BC78" s="39" t="str">
        <f t="shared" si="270"/>
        <v/>
      </c>
      <c r="BD78" s="39" t="str">
        <f t="shared" si="271"/>
        <v/>
      </c>
      <c r="BE78" s="39" t="str">
        <f t="shared" si="272"/>
        <v/>
      </c>
      <c r="BF78" s="39" t="str">
        <f t="shared" si="273"/>
        <v/>
      </c>
      <c r="BG78" s="39" t="str">
        <f t="shared" si="274"/>
        <v/>
      </c>
      <c r="BH78" s="39" t="str">
        <f t="shared" si="275"/>
        <v/>
      </c>
      <c r="BI78" s="39" t="str">
        <f t="shared" si="276"/>
        <v/>
      </c>
      <c r="BJ78" s="39" t="str">
        <f t="shared" si="277"/>
        <v/>
      </c>
      <c r="BK78" s="39" t="str">
        <f t="shared" si="278"/>
        <v/>
      </c>
      <c r="BL78" s="39" t="str">
        <f t="shared" si="279"/>
        <v/>
      </c>
      <c r="BM78" s="39" t="str">
        <f t="shared" si="280"/>
        <v/>
      </c>
      <c r="BN78" s="39" t="str">
        <f t="shared" si="281"/>
        <v/>
      </c>
      <c r="BO78" s="39" t="str">
        <f t="shared" si="282"/>
        <v/>
      </c>
      <c r="BP78" s="39" t="str">
        <f t="shared" si="283"/>
        <v/>
      </c>
      <c r="BQ78" s="39" t="str">
        <f t="shared" si="284"/>
        <v/>
      </c>
      <c r="BR78" s="39" t="str">
        <f t="shared" si="285"/>
        <v/>
      </c>
      <c r="BS78" s="39" t="str">
        <f t="shared" si="286"/>
        <v/>
      </c>
      <c r="BT78" s="39" t="str">
        <f t="shared" si="287"/>
        <v/>
      </c>
      <c r="BU78" s="39" t="str">
        <f t="shared" si="288"/>
        <v/>
      </c>
      <c r="BV78" s="39" t="str">
        <f t="shared" si="289"/>
        <v/>
      </c>
      <c r="BW78" s="39" t="str">
        <f t="shared" si="290"/>
        <v/>
      </c>
      <c r="BX78" s="39" t="str">
        <f t="shared" si="291"/>
        <v/>
      </c>
      <c r="BY78" s="39" t="str">
        <f t="shared" si="292"/>
        <v/>
      </c>
      <c r="BZ78" s="39" t="str">
        <f t="shared" si="293"/>
        <v/>
      </c>
      <c r="CA78" s="39" t="str">
        <f t="shared" si="294"/>
        <v/>
      </c>
      <c r="CB78" s="39" t="str">
        <f t="shared" si="295"/>
        <v/>
      </c>
      <c r="CC78" s="39" t="str">
        <f t="shared" si="296"/>
        <v/>
      </c>
      <c r="CD78" s="39" t="str">
        <f t="shared" si="297"/>
        <v/>
      </c>
      <c r="CE78" s="39" t="str">
        <f t="shared" si="298"/>
        <v/>
      </c>
      <c r="CF78" s="39" t="str">
        <f t="shared" si="299"/>
        <v/>
      </c>
      <c r="CG78" s="39">
        <f t="shared" si="300"/>
        <v>34.5</v>
      </c>
      <c r="CH78" s="39" t="str">
        <f t="shared" si="301"/>
        <v/>
      </c>
      <c r="CI78" s="39" t="str">
        <f t="shared" si="302"/>
        <v/>
      </c>
      <c r="CJ78" s="39" t="str">
        <f t="shared" si="303"/>
        <v/>
      </c>
      <c r="CK78" s="39" t="str">
        <f t="shared" si="304"/>
        <v/>
      </c>
      <c r="CL78" s="39" t="str">
        <f t="shared" si="305"/>
        <v/>
      </c>
      <c r="CM78" s="37" t="str">
        <f>IF(CP78="","",(VLOOKUP(CP78,Dane!$A$2:$B$10,2)+2*CN78+CO78)*CM$6)</f>
        <v/>
      </c>
      <c r="CN78" s="10"/>
      <c r="CO78" s="10"/>
      <c r="CP78" s="10"/>
      <c r="CQ78" s="37" t="str">
        <f>IF(CT78="","",(VLOOKUP(CT78,Dane!$A$2:$B$10,2)+2*CR78+CS78)*CQ$6)</f>
        <v/>
      </c>
      <c r="CR78" s="10"/>
      <c r="CS78" s="10"/>
      <c r="CT78" s="10"/>
      <c r="CU78" s="37" t="str">
        <f>IF(CX78="","",(VLOOKUP(CX78,Dane!$A$2:$B$10,2)+2*CV78+CW78)*CU$6)</f>
        <v/>
      </c>
      <c r="CV78" s="10"/>
      <c r="CW78" s="10"/>
      <c r="CX78" s="10"/>
      <c r="CY78" s="37" t="str">
        <f>IF(DB78="","",(VLOOKUP(DB78,Dane!$A$2:$B$10,2)+2*CZ78+DA78)*CY$6)</f>
        <v/>
      </c>
      <c r="CZ78" s="10"/>
      <c r="DA78" s="10"/>
      <c r="DB78" s="10"/>
      <c r="DC78" s="37" t="str">
        <f>IF(DF78="","",(VLOOKUP(DF78,Dane!$A$2:$B$10,2)+2*DD78+DE78)*DC$6)</f>
        <v/>
      </c>
      <c r="DD78" s="10"/>
      <c r="DE78" s="10"/>
      <c r="DF78" s="10"/>
      <c r="DG78" s="37" t="str">
        <f>IF(DJ78="","",(VLOOKUP(DJ78,Dane!$A$2:$B$10,2)+2*DH78+DI78)*DG$6)</f>
        <v/>
      </c>
      <c r="DH78" s="10"/>
      <c r="DI78" s="10"/>
      <c r="DJ78" s="10"/>
      <c r="DK78" s="37" t="str">
        <f>IF(DN78="","",(VLOOKUP(DN78,Dane!$A$2:$B$10,2)+2*DL78+DM78)*DK$6)</f>
        <v/>
      </c>
      <c r="DL78" s="10"/>
      <c r="DM78" s="10"/>
      <c r="DN78" s="10"/>
      <c r="DO78" s="37" t="str">
        <f>IF(DR78="","",(VLOOKUP(DR78,Dane!$A$2:$B$10,2)+2*DP78+DQ78)*DO$6)</f>
        <v/>
      </c>
      <c r="DP78" s="10"/>
      <c r="DQ78" s="10"/>
      <c r="DR78" s="10"/>
      <c r="DS78" s="37" t="str">
        <f>IF(DV78="","",(VLOOKUP(DV78,Dane!$A$2:$B$10,2)+2*DT78+DU78)*DS$6)</f>
        <v/>
      </c>
      <c r="DT78" s="10"/>
      <c r="DU78" s="10"/>
      <c r="DV78" s="10"/>
      <c r="DW78" s="37" t="str">
        <f>IF(DZ78="","",(VLOOKUP(DZ78,Dane!$A$2:$B$10,2)+2*DX78+DY78)*DW$6)</f>
        <v/>
      </c>
      <c r="DX78" s="10"/>
      <c r="DY78" s="10"/>
      <c r="DZ78" s="10"/>
      <c r="EA78" s="37" t="str">
        <f>IF(ED78="","",(VLOOKUP(ED78,Dane!$A$2:$B$10,2)+2*EB78+EC78)*EA$6)</f>
        <v/>
      </c>
      <c r="EB78" s="10"/>
      <c r="EC78" s="10"/>
      <c r="ED78" s="10"/>
      <c r="EE78" s="37" t="str">
        <f>IF(EH78="","",(VLOOKUP(EH78,Dane!$A$2:$B$10,2)+2*EF78+EG78)*EE$6)</f>
        <v/>
      </c>
      <c r="EF78" s="10"/>
      <c r="EG78" s="10"/>
      <c r="EH78" s="10"/>
      <c r="EI78" s="37" t="str">
        <f>IF(EL78="","",(VLOOKUP(EL78,Dane!$A$2:$B$10,2)+2*EJ78+EK78)*EI$6)</f>
        <v/>
      </c>
      <c r="EJ78" s="10"/>
      <c r="EK78" s="10"/>
      <c r="EL78" s="10"/>
      <c r="EM78" s="37" t="str">
        <f>IF(EP78="","",(VLOOKUP(EP78,Dane!$A$2:$B$10,2)+2*EN78+EO78)*EM$6)</f>
        <v/>
      </c>
      <c r="EN78" s="10"/>
      <c r="EO78" s="10"/>
      <c r="EP78" s="10"/>
      <c r="EQ78" s="37" t="str">
        <f>IF(ET78="","",(VLOOKUP(ET78,Dane!$A$2:$B$10,2)+2*ER78+ES78)*EQ$6)</f>
        <v/>
      </c>
      <c r="ER78" s="10"/>
      <c r="ES78" s="10"/>
      <c r="ET78" s="10"/>
      <c r="EU78" s="37" t="str">
        <f>IF(EX78="","",(VLOOKUP(EX78,Dane!$A$2:$B$10,2)+2*EV78+EW78)*EU$6)</f>
        <v/>
      </c>
      <c r="EV78" s="10"/>
      <c r="EW78" s="10"/>
      <c r="EX78" s="10"/>
      <c r="EY78" s="37" t="str">
        <f>IF(FB78="","",(VLOOKUP(FB78,Dane!$A$2:$B$10,2)+2*EZ78+FA78)*EY$6)</f>
        <v/>
      </c>
      <c r="EZ78" s="10"/>
      <c r="FA78" s="10"/>
      <c r="FB78" s="10"/>
      <c r="FC78" s="37" t="str">
        <f>IF(FF78="","",(VLOOKUP(FF78,Dane!$A$2:$B$10,2)+2*FD78+FE78)*FC$6)</f>
        <v/>
      </c>
      <c r="FD78" s="10"/>
      <c r="FE78" s="10"/>
      <c r="FF78" s="10"/>
      <c r="FG78" s="37" t="str">
        <f>IF(FJ78="","",(VLOOKUP(FJ78,Dane!$A$2:$B$10,2)+2*FH78+FI78)*FG$6)</f>
        <v/>
      </c>
      <c r="FH78" s="10"/>
      <c r="FI78" s="10"/>
      <c r="FJ78" s="10"/>
      <c r="FK78" s="37" t="str">
        <f>IF(FN78="","",(VLOOKUP(FN78,Dane!$A$2:$B$10,2)+2*FL78+FM78)*FK$6)</f>
        <v/>
      </c>
      <c r="FL78" s="10"/>
      <c r="FM78" s="10"/>
      <c r="FN78" s="10"/>
      <c r="FO78" s="37" t="str">
        <f>IF(FR78="","",(VLOOKUP(FR78,Dane!$A$2:$B$10,2)+2*FP78+FQ78)*FO$6)</f>
        <v/>
      </c>
      <c r="FP78" s="10"/>
      <c r="FQ78" s="10"/>
      <c r="FR78" s="10"/>
      <c r="FS78" s="37" t="str">
        <f>IF(FV78="","",(VLOOKUP(FV78,Dane!$A$2:$B$10,2)+2*FT78+FU78)*FS$6)</f>
        <v/>
      </c>
      <c r="FT78" s="10"/>
      <c r="FU78" s="10"/>
      <c r="FV78" s="10"/>
      <c r="FW78" s="37" t="str">
        <f>IF(FZ78="","",(VLOOKUP(FZ78,Dane!$A$2:$B$10,2)+2*FX78+FY78)*FW$6)</f>
        <v/>
      </c>
      <c r="FX78" s="10"/>
      <c r="FY78" s="10"/>
      <c r="FZ78" s="10"/>
      <c r="GA78" s="37" t="str">
        <f>IF(GD78="","",(VLOOKUP(GD78,Dane!$A$2:$B$10,2)+2*GB78+GC78)*GA$6)</f>
        <v/>
      </c>
      <c r="GB78" s="10"/>
      <c r="GC78" s="10"/>
      <c r="GD78" s="10"/>
      <c r="GE78" s="37" t="str">
        <f>IF(GH78="","",(VLOOKUP(GH78,Dane!$A$2:$B$10,2)+2*GF78+GG78)*GE$6)</f>
        <v/>
      </c>
      <c r="GF78" s="10"/>
      <c r="GG78" s="10"/>
      <c r="GH78" s="10"/>
      <c r="GI78" s="37" t="str">
        <f>IF(GL78="","",(VLOOKUP(GL78,Dane!$A$2:$B$10,2)+2*GJ78+GK78)*GI$6)</f>
        <v/>
      </c>
      <c r="GJ78" s="10"/>
      <c r="GK78" s="10"/>
      <c r="GL78" s="10"/>
      <c r="GM78" s="37" t="str">
        <f>IF(GP78="","",(VLOOKUP(GP78,Dane!$A$2:$B$10,2)+2*GN78+GO78)*GM$6)</f>
        <v/>
      </c>
      <c r="GN78" s="10"/>
      <c r="GO78" s="10"/>
      <c r="GP78" s="10"/>
      <c r="GQ78" s="37" t="str">
        <f>IF(GT78="","",(VLOOKUP(GT78,Dane!$A$2:$B$10,2)+2*GR78+GS78)*GQ$6)</f>
        <v/>
      </c>
      <c r="GR78" s="10"/>
      <c r="GS78" s="10"/>
      <c r="GT78" s="10"/>
      <c r="GU78" s="37" t="str">
        <f>IF(GX78="","",(VLOOKUP(GX78,Dane!$A$2:$B$10,2)+2*GV78+GW78)*GU$6)</f>
        <v/>
      </c>
      <c r="GV78" s="10"/>
      <c r="GW78" s="10"/>
      <c r="GX78" s="10"/>
      <c r="GY78" s="37" t="str">
        <f>IF(HB78="","",(VLOOKUP(HB78,Dane!$A$2:$B$10,2)+2*GZ78+HA78)*GY$6)</f>
        <v/>
      </c>
      <c r="GZ78" s="10"/>
      <c r="HA78" s="10"/>
      <c r="HB78" s="10"/>
      <c r="HC78" s="37" t="str">
        <f>IF(HF78="","",(VLOOKUP(HF78,Dane!$A$2:$B$10,2)+2*HD78+HE78)*HC$6)</f>
        <v/>
      </c>
      <c r="HD78" s="10"/>
      <c r="HE78" s="10"/>
      <c r="HF78" s="10"/>
      <c r="HG78" s="37" t="str">
        <f>IF(HJ78="","",(VLOOKUP(HJ78,Dane!$A$2:$B$10,2)+2*HH78+HI78)*HG$6)</f>
        <v/>
      </c>
      <c r="HH78" s="10"/>
      <c r="HI78" s="10"/>
      <c r="HJ78" s="10"/>
      <c r="HK78" s="37" t="str">
        <f>IF(HN78="","",(VLOOKUP(HN78,Dane!$A$2:$B$10,2)+2*HL78+HM78)*HK$6)</f>
        <v/>
      </c>
      <c r="HL78" s="10"/>
      <c r="HM78" s="10"/>
      <c r="HN78" s="10"/>
      <c r="HO78" s="37" t="str">
        <f>IF(HR78="","",(VLOOKUP(HR78,Dane!$A$2:$B$10,2)+2*HP78+HQ78)*HO$6)</f>
        <v/>
      </c>
      <c r="HP78" s="10"/>
      <c r="HQ78" s="10"/>
      <c r="HR78" s="10"/>
      <c r="HS78" s="37" t="str">
        <f>IF(HV78="","",(VLOOKUP(HV78,Dane!$A$2:$B$10,2)+2*HT78+HU78)*HS$6)</f>
        <v/>
      </c>
      <c r="HT78" s="10"/>
      <c r="HU78" s="10"/>
      <c r="HV78" s="10"/>
      <c r="HW78" s="37" t="str">
        <f>IF(HZ78="","",(VLOOKUP(HZ78,Dane!$A$2:$B$10,2)+2*HX78+HY78)*HW$6)</f>
        <v/>
      </c>
      <c r="HX78" s="10"/>
      <c r="HY78" s="10"/>
      <c r="HZ78" s="10"/>
      <c r="IA78" s="37" t="str">
        <f>IF(ID78="","",(VLOOKUP(ID78,Dane!$A$2:$B$10,2)+2*IB78+IC78)*IA$6)</f>
        <v/>
      </c>
      <c r="IB78" s="10"/>
      <c r="IC78" s="10"/>
      <c r="ID78" s="10"/>
      <c r="IE78" s="37" t="str">
        <f>IF(IH78="","",(VLOOKUP(IH78,Dane!$A$2:$B$10,2)+2*IF78+IG78)*IE$6)</f>
        <v/>
      </c>
      <c r="IF78" s="10"/>
      <c r="IG78" s="10"/>
      <c r="IH78" s="10"/>
      <c r="II78" s="37" t="str">
        <f>IF(IL78="","",(VLOOKUP(IL78,Dane!$A$2:$B$10,2)+2*IJ78+IK78)*II$6)</f>
        <v/>
      </c>
      <c r="IJ78" s="10"/>
      <c r="IK78" s="10"/>
      <c r="IL78" s="10"/>
      <c r="IM78" s="37" t="str">
        <f>IF(IP78="","",(VLOOKUP(IP78,Dane!$A$2:$B$10,2)+2*IN78+IO78)*IM$6)</f>
        <v/>
      </c>
      <c r="IN78" s="10"/>
      <c r="IO78" s="10"/>
      <c r="IP78" s="10"/>
      <c r="IQ78" s="37" t="str">
        <f>IF(IT78="","",(VLOOKUP(IT78,Dane!$A$2:$B$10,2)+2*IR78+IS78)*IQ$6)</f>
        <v/>
      </c>
      <c r="IR78" s="10"/>
      <c r="IS78" s="10"/>
      <c r="IT78" s="10"/>
      <c r="IU78" s="37" t="str">
        <f>IF(IX78="","",(VLOOKUP(IX78,Dane!$A$2:$B$10,2)+2*IV78+IW78)*IU$6)</f>
        <v/>
      </c>
      <c r="IV78" s="10"/>
      <c r="IW78" s="10"/>
      <c r="IX78" s="10"/>
      <c r="IY78" s="37" t="str">
        <f>IF(JB78="","",(VLOOKUP(JB78,Dane!$A$2:$B$10,2)+2*IZ78+JA78)*IY$6)</f>
        <v/>
      </c>
      <c r="IZ78" s="10"/>
      <c r="JA78" s="10"/>
      <c r="JB78" s="10"/>
      <c r="JC78" s="37" t="str">
        <f>IF(JF78="","",(VLOOKUP(JF78,Dane!$A$2:$B$10,2)+2*JD78+JE78)*JC$6)</f>
        <v/>
      </c>
      <c r="JD78" s="10"/>
      <c r="JE78" s="10"/>
      <c r="JF78" s="10"/>
      <c r="JG78" s="37" t="str">
        <f>IF(JJ78="","",(VLOOKUP(JJ78,Dane!$A$2:$B$10,2)+2*JH78+JI78)*JG$6)</f>
        <v/>
      </c>
      <c r="JH78" s="10"/>
      <c r="JI78" s="10"/>
      <c r="JJ78" s="10"/>
      <c r="JK78" s="37" t="str">
        <f>IF(JN78="","",(VLOOKUP(JN78,Dane!$A$2:$B$10,2)+2*JL78+JM78)*JK$6)</f>
        <v/>
      </c>
      <c r="JL78" s="10"/>
      <c r="JM78" s="10"/>
      <c r="JN78" s="10"/>
      <c r="JO78" s="37" t="str">
        <f>IF(JR78="","",(VLOOKUP(JR78,Dane!$A$2:$B$10,2)+2*JP78+JQ78)*JO$6)</f>
        <v/>
      </c>
      <c r="JP78" s="10"/>
      <c r="JQ78" s="10"/>
      <c r="JR78" s="10"/>
      <c r="JS78" s="37" t="str">
        <f>IF(JV78="","",(VLOOKUP(JV78,Dane!$A$2:$B$10,2)+2*JT78+JU78)*JS$6)</f>
        <v/>
      </c>
      <c r="JT78" s="10"/>
      <c r="JU78" s="10"/>
      <c r="JV78" s="10"/>
      <c r="JW78" s="37" t="str">
        <f>IF(JZ78="","",(VLOOKUP(JZ78,Dane!$A$2:$B$10,2)+2*JX78+JY78)*JW$6)</f>
        <v/>
      </c>
      <c r="JX78" s="10"/>
      <c r="JY78" s="10"/>
      <c r="JZ78" s="10"/>
      <c r="KA78" s="37" t="str">
        <f>IF(KD78="","",(VLOOKUP(KD78,Dane!$A$2:$B$10,2)+2*KB78+KC78)*KA$6)</f>
        <v/>
      </c>
      <c r="KB78" s="10"/>
      <c r="KC78" s="10"/>
      <c r="KD78" s="10"/>
      <c r="KE78" s="37" t="str">
        <f>IF(KH78="","",(VLOOKUP(KH78,Dane!$A$2:$B$10,2)+2*KF78+KG78)*KE$6)</f>
        <v/>
      </c>
      <c r="KF78" s="10"/>
      <c r="KG78" s="10"/>
      <c r="KH78" s="10"/>
      <c r="KI78" s="37" t="str">
        <f>IF(KL78="","",(VLOOKUP(KL78,Dane!$A$2:$B$10,2)+2*KJ78+KK78)*KI$6)</f>
        <v/>
      </c>
      <c r="KJ78" s="10"/>
      <c r="KK78" s="10"/>
      <c r="KL78" s="10"/>
      <c r="KM78" s="37" t="str">
        <f>IF(KP78="","",(VLOOKUP(KP78,Dane!$A$2:$B$10,2)+2*KN78+KO78)*KM$6)</f>
        <v/>
      </c>
      <c r="KN78" s="10"/>
      <c r="KO78" s="10"/>
      <c r="KP78" s="10"/>
      <c r="KQ78" s="37" t="str">
        <f>IF(KT78="","",(VLOOKUP(KT78,Dane!$A$2:$B$10,2)+2*KR78+KS78)*KQ$6)</f>
        <v/>
      </c>
      <c r="KR78" s="10"/>
      <c r="KS78" s="10"/>
      <c r="KT78" s="10"/>
      <c r="KU78" s="37" t="str">
        <f>IF(KX78="","",(VLOOKUP(KX78,Dane!$A$2:$B$10,2)+2*KV78+KW78)*KU$6)</f>
        <v/>
      </c>
      <c r="KV78" s="10"/>
      <c r="KW78" s="10"/>
      <c r="KX78" s="10"/>
      <c r="KY78" s="37" t="str">
        <f>IF(LB78="","",(VLOOKUP(LB78,Dane!$A$2:$B$10,2)+2*KZ78+LA78)*KY$6)</f>
        <v/>
      </c>
      <c r="KZ78" s="10"/>
      <c r="LA78" s="10"/>
      <c r="LB78" s="10"/>
      <c r="LC78" s="37" t="str">
        <f>IF(LF78="","",(VLOOKUP(LF78,Dane!$A$2:$B$10,2)+2*LD78+LE78)*LC$6)</f>
        <v/>
      </c>
      <c r="LD78" s="10"/>
      <c r="LE78" s="10"/>
      <c r="LF78" s="10"/>
      <c r="LG78" s="37" t="str">
        <f>IF(LJ78="","",(VLOOKUP(LJ78,Dane!$A$2:$B$10,2)+2*LH78+LI78)*LG$6)</f>
        <v/>
      </c>
      <c r="LH78" s="10"/>
      <c r="LI78" s="10"/>
      <c r="LJ78" s="10"/>
      <c r="LK78" s="37" t="str">
        <f>IF(LN78="","",(VLOOKUP(LN78,Dane!$A$2:$B$10,2)+2*LL78+LM78)*LK$6)</f>
        <v/>
      </c>
      <c r="LL78" s="10"/>
      <c r="LM78" s="10"/>
      <c r="LN78" s="10"/>
      <c r="LO78" s="37" t="str">
        <f>IF(LR78="","",(VLOOKUP(LR78,Dane!$A$2:$B$10,2)+2*LP78+LQ78)*LO$6)</f>
        <v/>
      </c>
      <c r="LP78" s="10"/>
      <c r="LQ78" s="10"/>
      <c r="LR78" s="10"/>
      <c r="LS78" s="37" t="str">
        <f>IF(LV78="","",(VLOOKUP(LV78,Dane!$A$2:$B$10,2)+2*LT78+LU78)*LS$6)</f>
        <v/>
      </c>
      <c r="LT78" s="10"/>
      <c r="LU78" s="10"/>
      <c r="LV78" s="10"/>
      <c r="LW78" s="37" t="str">
        <f>IF(LZ78="","",(VLOOKUP(LZ78,Dane!$A$2:$B$10,2)+2*LX78+LY78)*LW$6)</f>
        <v/>
      </c>
      <c r="LX78" s="10"/>
      <c r="LY78" s="10"/>
      <c r="LZ78" s="10"/>
      <c r="MA78" s="37" t="str">
        <f>IF(MD78="","",(VLOOKUP(MD78,Dane!$A$2:$B$10,2)+2*MB78+MC78)*MA$6)</f>
        <v/>
      </c>
      <c r="MB78" s="10"/>
      <c r="MC78" s="10"/>
      <c r="MD78" s="10"/>
      <c r="ME78" s="37" t="str">
        <f>IF(MH78="","",(VLOOKUP(MH78,Dane!$A$2:$B$10,2)+2*MF78+MG78)*ME$6)</f>
        <v/>
      </c>
      <c r="MF78" s="10"/>
      <c r="MG78" s="10"/>
      <c r="MH78" s="10"/>
      <c r="MI78" s="37" t="str">
        <f>IF(ML78="","",(VLOOKUP(ML78,Dane!$A$2:$B$10,2)+2*MJ78+MK78)*MI$6)</f>
        <v/>
      </c>
      <c r="MJ78" s="10"/>
      <c r="MK78" s="10"/>
      <c r="ML78" s="10"/>
      <c r="MM78" s="37" t="str">
        <f>IF(MP78="","",(VLOOKUP(MP78,Dane!$A$2:$B$10,2)+2*MN78+MO78)*MM$6)</f>
        <v/>
      </c>
      <c r="MN78" s="10"/>
      <c r="MO78" s="10"/>
      <c r="MP78" s="10"/>
      <c r="MQ78" s="37" t="str">
        <f>IF(MT78="","",(VLOOKUP(MT78,Dane!$A$2:$B$10,2)+2*MR78+MS78)*MQ$6)</f>
        <v/>
      </c>
      <c r="MR78" s="10"/>
      <c r="MS78" s="10"/>
      <c r="MT78" s="10"/>
      <c r="MU78" s="37" t="str">
        <f>IF(MX78="","",(VLOOKUP(MX78,Dane!$A$2:$B$10,2)+2*MV78+MW78)*MU$6)</f>
        <v/>
      </c>
      <c r="MV78" s="10"/>
      <c r="MW78" s="10"/>
      <c r="MX78" s="10"/>
      <c r="MY78" s="37">
        <f>IF(NB78="","",(VLOOKUP(NB78,Dane!$A$2:$B$10,2)+2*MZ78+NA78)*MY$6)</f>
        <v>34.5</v>
      </c>
      <c r="MZ78" s="11">
        <v>3</v>
      </c>
      <c r="NA78" s="11">
        <v>2</v>
      </c>
      <c r="NB78" s="11">
        <v>5</v>
      </c>
      <c r="NC78" s="37" t="str">
        <f>IF(NF78="","",(VLOOKUP(NF78,Dane!$A$2:$B$10,2)+2*ND78+NE78)*NC$6)</f>
        <v/>
      </c>
      <c r="ND78" s="10"/>
      <c r="NE78" s="10"/>
      <c r="NF78" s="10"/>
      <c r="NG78" s="37" t="str">
        <f>IF(NJ78="","",(VLOOKUP(NJ78,Dane!$A$2:$B$10,2)+2*NH78+NI78)*NG$6)</f>
        <v/>
      </c>
      <c r="NH78" s="10"/>
      <c r="NI78" s="10"/>
      <c r="NJ78" s="10"/>
      <c r="NK78" s="37" t="str">
        <f>IF(NN78="","",(VLOOKUP(NN78,Dane!$A$2:$B$10,2)+2*NL78+NM78)*NK$6)</f>
        <v/>
      </c>
      <c r="NL78" s="10"/>
      <c r="NM78" s="10"/>
      <c r="NN78" s="10"/>
      <c r="NO78" s="37" t="str">
        <f>IF(NR78="","",(VLOOKUP(NR78,Dane!$A$2:$B$10,2)+2*NP78+NQ78)*NO$6)</f>
        <v/>
      </c>
      <c r="NP78" s="10"/>
      <c r="NQ78" s="10"/>
      <c r="NR78" s="10"/>
      <c r="NS78" s="37" t="str">
        <f>IF(NV78="","",(VLOOKUP(NV78,Dane!$A$2:$B$10,2)+2*NT78+NU78)*NS$6)</f>
        <v/>
      </c>
      <c r="NT78" s="10"/>
      <c r="NU78" s="10"/>
      <c r="NV78" s="13"/>
    </row>
    <row r="79" spans="1:386" x14ac:dyDescent="0.25">
      <c r="A79" s="6">
        <v>73</v>
      </c>
      <c r="B79" s="7" t="s">
        <v>289</v>
      </c>
      <c r="C79" s="8">
        <v>2006</v>
      </c>
      <c r="D79" s="54" t="str">
        <f>VLOOKUP(C79,Dane!$A$17:$B$34,2)</f>
        <v>funny</v>
      </c>
      <c r="E79" s="43" t="s">
        <v>162</v>
      </c>
      <c r="F79" s="49">
        <f t="shared" si="231"/>
        <v>34.5</v>
      </c>
      <c r="G79" s="47">
        <f t="shared" si="306"/>
        <v>34.5</v>
      </c>
      <c r="H79" s="47" t="str">
        <f t="shared" si="306"/>
        <v/>
      </c>
      <c r="I79" s="47" t="str">
        <f t="shared" si="306"/>
        <v/>
      </c>
      <c r="J79" s="47" t="str">
        <f t="shared" si="306"/>
        <v/>
      </c>
      <c r="K79" s="47" t="str">
        <f t="shared" si="306"/>
        <v/>
      </c>
      <c r="L79" s="47" t="str">
        <f t="shared" si="306"/>
        <v/>
      </c>
      <c r="M79" s="47" t="str">
        <f t="shared" si="306"/>
        <v/>
      </c>
      <c r="N79" s="47" t="str">
        <f t="shared" si="306"/>
        <v/>
      </c>
      <c r="O79" s="47" t="str">
        <f t="shared" si="306"/>
        <v/>
      </c>
      <c r="P79" s="47" t="str">
        <f t="shared" si="306"/>
        <v/>
      </c>
      <c r="Q79" s="45" t="str">
        <f t="shared" si="232"/>
        <v/>
      </c>
      <c r="R79" s="39" t="str">
        <f t="shared" si="233"/>
        <v/>
      </c>
      <c r="S79" s="39" t="str">
        <f t="shared" si="234"/>
        <v/>
      </c>
      <c r="T79" s="39" t="str">
        <f t="shared" si="235"/>
        <v/>
      </c>
      <c r="U79" s="39" t="str">
        <f t="shared" si="236"/>
        <v/>
      </c>
      <c r="V79" s="39" t="str">
        <f t="shared" si="237"/>
        <v/>
      </c>
      <c r="W79" s="39" t="str">
        <f t="shared" si="238"/>
        <v/>
      </c>
      <c r="X79" s="39" t="str">
        <f t="shared" si="239"/>
        <v/>
      </c>
      <c r="Y79" s="39" t="str">
        <f t="shared" si="240"/>
        <v/>
      </c>
      <c r="Z79" s="39" t="str">
        <f t="shared" si="241"/>
        <v/>
      </c>
      <c r="AA79" s="39" t="str">
        <f t="shared" si="242"/>
        <v/>
      </c>
      <c r="AB79" s="39" t="str">
        <f t="shared" si="243"/>
        <v/>
      </c>
      <c r="AC79" s="39" t="str">
        <f t="shared" si="244"/>
        <v/>
      </c>
      <c r="AD79" s="39" t="str">
        <f t="shared" si="245"/>
        <v/>
      </c>
      <c r="AE79" s="39" t="str">
        <f t="shared" si="246"/>
        <v/>
      </c>
      <c r="AF79" s="39" t="str">
        <f t="shared" si="247"/>
        <v/>
      </c>
      <c r="AG79" s="39" t="str">
        <f t="shared" si="248"/>
        <v/>
      </c>
      <c r="AH79" s="39" t="str">
        <f t="shared" si="249"/>
        <v/>
      </c>
      <c r="AI79" s="39" t="str">
        <f t="shared" si="250"/>
        <v/>
      </c>
      <c r="AJ79" s="39" t="str">
        <f t="shared" si="251"/>
        <v/>
      </c>
      <c r="AK79" s="39" t="str">
        <f t="shared" si="252"/>
        <v/>
      </c>
      <c r="AL79" s="39" t="str">
        <f t="shared" si="253"/>
        <v/>
      </c>
      <c r="AM79" s="39" t="str">
        <f t="shared" si="254"/>
        <v/>
      </c>
      <c r="AN79" s="39" t="str">
        <f t="shared" si="255"/>
        <v/>
      </c>
      <c r="AO79" s="39" t="str">
        <f t="shared" si="256"/>
        <v/>
      </c>
      <c r="AP79" s="39" t="str">
        <f t="shared" si="257"/>
        <v/>
      </c>
      <c r="AQ79" s="39" t="str">
        <f t="shared" si="258"/>
        <v/>
      </c>
      <c r="AR79" s="39" t="str">
        <f t="shared" si="259"/>
        <v/>
      </c>
      <c r="AS79" s="39" t="str">
        <f t="shared" si="260"/>
        <v/>
      </c>
      <c r="AT79" s="39" t="str">
        <f t="shared" si="261"/>
        <v/>
      </c>
      <c r="AU79" s="39" t="str">
        <f t="shared" si="262"/>
        <v/>
      </c>
      <c r="AV79" s="39" t="str">
        <f t="shared" si="263"/>
        <v/>
      </c>
      <c r="AW79" s="39" t="str">
        <f t="shared" si="264"/>
        <v/>
      </c>
      <c r="AX79" s="39" t="str">
        <f t="shared" si="265"/>
        <v/>
      </c>
      <c r="AY79" s="39" t="str">
        <f t="shared" si="266"/>
        <v/>
      </c>
      <c r="AZ79" s="39" t="str">
        <f t="shared" si="267"/>
        <v/>
      </c>
      <c r="BA79" s="39" t="str">
        <f t="shared" si="268"/>
        <v/>
      </c>
      <c r="BB79" s="39" t="str">
        <f t="shared" si="269"/>
        <v/>
      </c>
      <c r="BC79" s="39" t="str">
        <f t="shared" si="270"/>
        <v/>
      </c>
      <c r="BD79" s="39" t="str">
        <f t="shared" si="271"/>
        <v/>
      </c>
      <c r="BE79" s="39" t="str">
        <f t="shared" si="272"/>
        <v/>
      </c>
      <c r="BF79" s="39" t="str">
        <f t="shared" si="273"/>
        <v/>
      </c>
      <c r="BG79" s="39" t="str">
        <f t="shared" si="274"/>
        <v/>
      </c>
      <c r="BH79" s="39" t="str">
        <f t="shared" si="275"/>
        <v/>
      </c>
      <c r="BI79" s="39" t="str">
        <f t="shared" si="276"/>
        <v/>
      </c>
      <c r="BJ79" s="39" t="str">
        <f t="shared" si="277"/>
        <v/>
      </c>
      <c r="BK79" s="39" t="str">
        <f t="shared" si="278"/>
        <v/>
      </c>
      <c r="BL79" s="39" t="str">
        <f t="shared" si="279"/>
        <v/>
      </c>
      <c r="BM79" s="39" t="str">
        <f t="shared" si="280"/>
        <v/>
      </c>
      <c r="BN79" s="39" t="str">
        <f t="shared" si="281"/>
        <v/>
      </c>
      <c r="BO79" s="39" t="str">
        <f t="shared" si="282"/>
        <v/>
      </c>
      <c r="BP79" s="39" t="str">
        <f t="shared" si="283"/>
        <v/>
      </c>
      <c r="BQ79" s="39" t="str">
        <f t="shared" si="284"/>
        <v/>
      </c>
      <c r="BR79" s="39" t="str">
        <f t="shared" si="285"/>
        <v/>
      </c>
      <c r="BS79" s="39" t="str">
        <f t="shared" si="286"/>
        <v/>
      </c>
      <c r="BT79" s="39" t="str">
        <f t="shared" si="287"/>
        <v/>
      </c>
      <c r="BU79" s="39" t="str">
        <f t="shared" si="288"/>
        <v/>
      </c>
      <c r="BV79" s="39" t="str">
        <f t="shared" si="289"/>
        <v/>
      </c>
      <c r="BW79" s="39" t="str">
        <f t="shared" si="290"/>
        <v/>
      </c>
      <c r="BX79" s="39" t="str">
        <f t="shared" si="291"/>
        <v/>
      </c>
      <c r="BY79" s="39" t="str">
        <f t="shared" si="292"/>
        <v/>
      </c>
      <c r="BZ79" s="39" t="str">
        <f t="shared" si="293"/>
        <v/>
      </c>
      <c r="CA79" s="39" t="str">
        <f t="shared" si="294"/>
        <v/>
      </c>
      <c r="CB79" s="39" t="str">
        <f t="shared" si="295"/>
        <v/>
      </c>
      <c r="CC79" s="39" t="str">
        <f t="shared" si="296"/>
        <v/>
      </c>
      <c r="CD79" s="39" t="str">
        <f t="shared" si="297"/>
        <v/>
      </c>
      <c r="CE79" s="39" t="str">
        <f t="shared" si="298"/>
        <v/>
      </c>
      <c r="CF79" s="39" t="str">
        <f t="shared" si="299"/>
        <v/>
      </c>
      <c r="CG79" s="39">
        <f t="shared" si="300"/>
        <v>34.5</v>
      </c>
      <c r="CH79" s="39" t="str">
        <f t="shared" si="301"/>
        <v/>
      </c>
      <c r="CI79" s="39" t="str">
        <f t="shared" si="302"/>
        <v/>
      </c>
      <c r="CJ79" s="39" t="str">
        <f t="shared" si="303"/>
        <v/>
      </c>
      <c r="CK79" s="39" t="str">
        <f t="shared" si="304"/>
        <v/>
      </c>
      <c r="CL79" s="39" t="str">
        <f t="shared" si="305"/>
        <v/>
      </c>
      <c r="CM79" s="37" t="str">
        <f>IF(CP79="","",(VLOOKUP(CP79,Dane!$A$2:$B$10,2)+2*CN79+CO79)*CM$6)</f>
        <v/>
      </c>
      <c r="CN79" s="10"/>
      <c r="CO79" s="10"/>
      <c r="CP79" s="10"/>
      <c r="CQ79" s="37" t="str">
        <f>IF(CT79="","",(VLOOKUP(CT79,Dane!$A$2:$B$10,2)+2*CR79+CS79)*CQ$6)</f>
        <v/>
      </c>
      <c r="CR79" s="10"/>
      <c r="CS79" s="10"/>
      <c r="CT79" s="10"/>
      <c r="CU79" s="37" t="str">
        <f>IF(CX79="","",(VLOOKUP(CX79,Dane!$A$2:$B$10,2)+2*CV79+CW79)*CU$6)</f>
        <v/>
      </c>
      <c r="CV79" s="10"/>
      <c r="CW79" s="10"/>
      <c r="CX79" s="10"/>
      <c r="CY79" s="37" t="str">
        <f>IF(DB79="","",(VLOOKUP(DB79,Dane!$A$2:$B$10,2)+2*CZ79+DA79)*CY$6)</f>
        <v/>
      </c>
      <c r="CZ79" s="10"/>
      <c r="DA79" s="10"/>
      <c r="DB79" s="10"/>
      <c r="DC79" s="37" t="str">
        <f>IF(DF79="","",(VLOOKUP(DF79,Dane!$A$2:$B$10,2)+2*DD79+DE79)*DC$6)</f>
        <v/>
      </c>
      <c r="DD79" s="10"/>
      <c r="DE79" s="10"/>
      <c r="DF79" s="10"/>
      <c r="DG79" s="37" t="str">
        <f>IF(DJ79="","",(VLOOKUP(DJ79,Dane!$A$2:$B$10,2)+2*DH79+DI79)*DG$6)</f>
        <v/>
      </c>
      <c r="DH79" s="10"/>
      <c r="DI79" s="10"/>
      <c r="DJ79" s="10"/>
      <c r="DK79" s="37" t="str">
        <f>IF(DN79="","",(VLOOKUP(DN79,Dane!$A$2:$B$10,2)+2*DL79+DM79)*DK$6)</f>
        <v/>
      </c>
      <c r="DL79" s="10"/>
      <c r="DM79" s="10"/>
      <c r="DN79" s="10"/>
      <c r="DO79" s="37" t="str">
        <f>IF(DR79="","",(VLOOKUP(DR79,Dane!$A$2:$B$10,2)+2*DP79+DQ79)*DO$6)</f>
        <v/>
      </c>
      <c r="DP79" s="10"/>
      <c r="DQ79" s="10"/>
      <c r="DR79" s="10"/>
      <c r="DS79" s="37" t="str">
        <f>IF(DV79="","",(VLOOKUP(DV79,Dane!$A$2:$B$10,2)+2*DT79+DU79)*DS$6)</f>
        <v/>
      </c>
      <c r="DT79" s="10"/>
      <c r="DU79" s="10"/>
      <c r="DV79" s="10"/>
      <c r="DW79" s="37" t="str">
        <f>IF(DZ79="","",(VLOOKUP(DZ79,Dane!$A$2:$B$10,2)+2*DX79+DY79)*DW$6)</f>
        <v/>
      </c>
      <c r="DX79" s="10"/>
      <c r="DY79" s="10"/>
      <c r="DZ79" s="10"/>
      <c r="EA79" s="37" t="str">
        <f>IF(ED79="","",(VLOOKUP(ED79,Dane!$A$2:$B$10,2)+2*EB79+EC79)*EA$6)</f>
        <v/>
      </c>
      <c r="EB79" s="10"/>
      <c r="EC79" s="10"/>
      <c r="ED79" s="10"/>
      <c r="EE79" s="37" t="str">
        <f>IF(EH79="","",(VLOOKUP(EH79,Dane!$A$2:$B$10,2)+2*EF79+EG79)*EE$6)</f>
        <v/>
      </c>
      <c r="EF79" s="10"/>
      <c r="EG79" s="10"/>
      <c r="EH79" s="10"/>
      <c r="EI79" s="37" t="str">
        <f>IF(EL79="","",(VLOOKUP(EL79,Dane!$A$2:$B$10,2)+2*EJ79+EK79)*EI$6)</f>
        <v/>
      </c>
      <c r="EJ79" s="10"/>
      <c r="EK79" s="10"/>
      <c r="EL79" s="10"/>
      <c r="EM79" s="37" t="str">
        <f>IF(EP79="","",(VLOOKUP(EP79,Dane!$A$2:$B$10,2)+2*EN79+EO79)*EM$6)</f>
        <v/>
      </c>
      <c r="EN79" s="10"/>
      <c r="EO79" s="10"/>
      <c r="EP79" s="10"/>
      <c r="EQ79" s="37" t="str">
        <f>IF(ET79="","",(VLOOKUP(ET79,Dane!$A$2:$B$10,2)+2*ER79+ES79)*EQ$6)</f>
        <v/>
      </c>
      <c r="ER79" s="10"/>
      <c r="ES79" s="10"/>
      <c r="ET79" s="10"/>
      <c r="EU79" s="37" t="str">
        <f>IF(EX79="","",(VLOOKUP(EX79,Dane!$A$2:$B$10,2)+2*EV79+EW79)*EU$6)</f>
        <v/>
      </c>
      <c r="EV79" s="10"/>
      <c r="EW79" s="10"/>
      <c r="EX79" s="10"/>
      <c r="EY79" s="37" t="str">
        <f>IF(FB79="","",(VLOOKUP(FB79,Dane!$A$2:$B$10,2)+2*EZ79+FA79)*EY$6)</f>
        <v/>
      </c>
      <c r="EZ79" s="10"/>
      <c r="FA79" s="10"/>
      <c r="FB79" s="10"/>
      <c r="FC79" s="37" t="str">
        <f>IF(FF79="","",(VLOOKUP(FF79,Dane!$A$2:$B$10,2)+2*FD79+FE79)*FC$6)</f>
        <v/>
      </c>
      <c r="FD79" s="10"/>
      <c r="FE79" s="10"/>
      <c r="FF79" s="10"/>
      <c r="FG79" s="37" t="str">
        <f>IF(FJ79="","",(VLOOKUP(FJ79,Dane!$A$2:$B$10,2)+2*FH79+FI79)*FG$6)</f>
        <v/>
      </c>
      <c r="FH79" s="10"/>
      <c r="FI79" s="10"/>
      <c r="FJ79" s="10"/>
      <c r="FK79" s="37" t="str">
        <f>IF(FN79="","",(VLOOKUP(FN79,Dane!$A$2:$B$10,2)+2*FL79+FM79)*FK$6)</f>
        <v/>
      </c>
      <c r="FL79" s="10"/>
      <c r="FM79" s="10"/>
      <c r="FN79" s="10"/>
      <c r="FO79" s="37" t="str">
        <f>IF(FR79="","",(VLOOKUP(FR79,Dane!$A$2:$B$10,2)+2*FP79+FQ79)*FO$6)</f>
        <v/>
      </c>
      <c r="FP79" s="10"/>
      <c r="FQ79" s="10"/>
      <c r="FR79" s="10"/>
      <c r="FS79" s="37" t="str">
        <f>IF(FV79="","",(VLOOKUP(FV79,Dane!$A$2:$B$10,2)+2*FT79+FU79)*FS$6)</f>
        <v/>
      </c>
      <c r="FT79" s="10"/>
      <c r="FU79" s="10"/>
      <c r="FV79" s="10"/>
      <c r="FW79" s="37" t="str">
        <f>IF(FZ79="","",(VLOOKUP(FZ79,Dane!$A$2:$B$10,2)+2*FX79+FY79)*FW$6)</f>
        <v/>
      </c>
      <c r="FX79" s="10"/>
      <c r="FY79" s="10"/>
      <c r="FZ79" s="10"/>
      <c r="GA79" s="37" t="str">
        <f>IF(GD79="","",(VLOOKUP(GD79,Dane!$A$2:$B$10,2)+2*GB79+GC79)*GA$6)</f>
        <v/>
      </c>
      <c r="GB79" s="10"/>
      <c r="GC79" s="10"/>
      <c r="GD79" s="10"/>
      <c r="GE79" s="37" t="str">
        <f>IF(GH79="","",(VLOOKUP(GH79,Dane!$A$2:$B$10,2)+2*GF79+GG79)*GE$6)</f>
        <v/>
      </c>
      <c r="GF79" s="10"/>
      <c r="GG79" s="10"/>
      <c r="GH79" s="10"/>
      <c r="GI79" s="37" t="str">
        <f>IF(GL79="","",(VLOOKUP(GL79,Dane!$A$2:$B$10,2)+2*GJ79+GK79)*GI$6)</f>
        <v/>
      </c>
      <c r="GJ79" s="10"/>
      <c r="GK79" s="10"/>
      <c r="GL79" s="10"/>
      <c r="GM79" s="37" t="str">
        <f>IF(GP79="","",(VLOOKUP(GP79,Dane!$A$2:$B$10,2)+2*GN79+GO79)*GM$6)</f>
        <v/>
      </c>
      <c r="GN79" s="10"/>
      <c r="GO79" s="10"/>
      <c r="GP79" s="10"/>
      <c r="GQ79" s="37" t="str">
        <f>IF(GT79="","",(VLOOKUP(GT79,Dane!$A$2:$B$10,2)+2*GR79+GS79)*GQ$6)</f>
        <v/>
      </c>
      <c r="GR79" s="10"/>
      <c r="GS79" s="10"/>
      <c r="GT79" s="10"/>
      <c r="GU79" s="37" t="str">
        <f>IF(GX79="","",(VLOOKUP(GX79,Dane!$A$2:$B$10,2)+2*GV79+GW79)*GU$6)</f>
        <v/>
      </c>
      <c r="GV79" s="10"/>
      <c r="GW79" s="10"/>
      <c r="GX79" s="10"/>
      <c r="GY79" s="37" t="str">
        <f>IF(HB79="","",(VLOOKUP(HB79,Dane!$A$2:$B$10,2)+2*GZ79+HA79)*GY$6)</f>
        <v/>
      </c>
      <c r="GZ79" s="10"/>
      <c r="HA79" s="10"/>
      <c r="HB79" s="10"/>
      <c r="HC79" s="37" t="str">
        <f>IF(HF79="","",(VLOOKUP(HF79,Dane!$A$2:$B$10,2)+2*HD79+HE79)*HC$6)</f>
        <v/>
      </c>
      <c r="HD79" s="10"/>
      <c r="HE79" s="10"/>
      <c r="HF79" s="10"/>
      <c r="HG79" s="37" t="str">
        <f>IF(HJ79="","",(VLOOKUP(HJ79,Dane!$A$2:$B$10,2)+2*HH79+HI79)*HG$6)</f>
        <v/>
      </c>
      <c r="HH79" s="10"/>
      <c r="HI79" s="10"/>
      <c r="HJ79" s="10"/>
      <c r="HK79" s="37" t="str">
        <f>IF(HN79="","",(VLOOKUP(HN79,Dane!$A$2:$B$10,2)+2*HL79+HM79)*HK$6)</f>
        <v/>
      </c>
      <c r="HL79" s="10"/>
      <c r="HM79" s="10"/>
      <c r="HN79" s="10"/>
      <c r="HO79" s="37" t="str">
        <f>IF(HR79="","",(VLOOKUP(HR79,Dane!$A$2:$B$10,2)+2*HP79+HQ79)*HO$6)</f>
        <v/>
      </c>
      <c r="HP79" s="10"/>
      <c r="HQ79" s="10"/>
      <c r="HR79" s="10"/>
      <c r="HS79" s="37" t="str">
        <f>IF(HV79="","",(VLOOKUP(HV79,Dane!$A$2:$B$10,2)+2*HT79+HU79)*HS$6)</f>
        <v/>
      </c>
      <c r="HT79" s="10"/>
      <c r="HU79" s="10"/>
      <c r="HV79" s="10"/>
      <c r="HW79" s="37" t="str">
        <f>IF(HZ79="","",(VLOOKUP(HZ79,Dane!$A$2:$B$10,2)+2*HX79+HY79)*HW$6)</f>
        <v/>
      </c>
      <c r="HX79" s="10"/>
      <c r="HY79" s="10"/>
      <c r="HZ79" s="10"/>
      <c r="IA79" s="37" t="str">
        <f>IF(ID79="","",(VLOOKUP(ID79,Dane!$A$2:$B$10,2)+2*IB79+IC79)*IA$6)</f>
        <v/>
      </c>
      <c r="IB79" s="10"/>
      <c r="IC79" s="10"/>
      <c r="ID79" s="10"/>
      <c r="IE79" s="37" t="str">
        <f>IF(IH79="","",(VLOOKUP(IH79,Dane!$A$2:$B$10,2)+2*IF79+IG79)*IE$6)</f>
        <v/>
      </c>
      <c r="IF79" s="10"/>
      <c r="IG79" s="10"/>
      <c r="IH79" s="10"/>
      <c r="II79" s="37" t="str">
        <f>IF(IL79="","",(VLOOKUP(IL79,Dane!$A$2:$B$10,2)+2*IJ79+IK79)*II$6)</f>
        <v/>
      </c>
      <c r="IJ79" s="10"/>
      <c r="IK79" s="10"/>
      <c r="IL79" s="10"/>
      <c r="IM79" s="37" t="str">
        <f>IF(IP79="","",(VLOOKUP(IP79,Dane!$A$2:$B$10,2)+2*IN79+IO79)*IM$6)</f>
        <v/>
      </c>
      <c r="IN79" s="10"/>
      <c r="IO79" s="10"/>
      <c r="IP79" s="10"/>
      <c r="IQ79" s="37" t="str">
        <f>IF(IT79="","",(VLOOKUP(IT79,Dane!$A$2:$B$10,2)+2*IR79+IS79)*IQ$6)</f>
        <v/>
      </c>
      <c r="IR79" s="10"/>
      <c r="IS79" s="10"/>
      <c r="IT79" s="10"/>
      <c r="IU79" s="37" t="str">
        <f>IF(IX79="","",(VLOOKUP(IX79,Dane!$A$2:$B$10,2)+2*IV79+IW79)*IU$6)</f>
        <v/>
      </c>
      <c r="IV79" s="10"/>
      <c r="IW79" s="10"/>
      <c r="IX79" s="10"/>
      <c r="IY79" s="37" t="str">
        <f>IF(JB79="","",(VLOOKUP(JB79,Dane!$A$2:$B$10,2)+2*IZ79+JA79)*IY$6)</f>
        <v/>
      </c>
      <c r="IZ79" s="10"/>
      <c r="JA79" s="10"/>
      <c r="JB79" s="10"/>
      <c r="JC79" s="37" t="str">
        <f>IF(JF79="","",(VLOOKUP(JF79,Dane!$A$2:$B$10,2)+2*JD79+JE79)*JC$6)</f>
        <v/>
      </c>
      <c r="JD79" s="10"/>
      <c r="JE79" s="10"/>
      <c r="JF79" s="10"/>
      <c r="JG79" s="37" t="str">
        <f>IF(JJ79="","",(VLOOKUP(JJ79,Dane!$A$2:$B$10,2)+2*JH79+JI79)*JG$6)</f>
        <v/>
      </c>
      <c r="JH79" s="10"/>
      <c r="JI79" s="10"/>
      <c r="JJ79" s="10"/>
      <c r="JK79" s="37" t="str">
        <f>IF(JN79="","",(VLOOKUP(JN79,Dane!$A$2:$B$10,2)+2*JL79+JM79)*JK$6)</f>
        <v/>
      </c>
      <c r="JL79" s="10"/>
      <c r="JM79" s="10"/>
      <c r="JN79" s="10"/>
      <c r="JO79" s="37" t="str">
        <f>IF(JR79="","",(VLOOKUP(JR79,Dane!$A$2:$B$10,2)+2*JP79+JQ79)*JO$6)</f>
        <v/>
      </c>
      <c r="JP79" s="10"/>
      <c r="JQ79" s="10"/>
      <c r="JR79" s="10"/>
      <c r="JS79" s="37" t="str">
        <f>IF(JV79="","",(VLOOKUP(JV79,Dane!$A$2:$B$10,2)+2*JT79+JU79)*JS$6)</f>
        <v/>
      </c>
      <c r="JT79" s="10"/>
      <c r="JU79" s="10"/>
      <c r="JV79" s="10"/>
      <c r="JW79" s="37" t="str">
        <f>IF(JZ79="","",(VLOOKUP(JZ79,Dane!$A$2:$B$10,2)+2*JX79+JY79)*JW$6)</f>
        <v/>
      </c>
      <c r="JX79" s="10"/>
      <c r="JY79" s="10"/>
      <c r="JZ79" s="10"/>
      <c r="KA79" s="37" t="str">
        <f>IF(KD79="","",(VLOOKUP(KD79,Dane!$A$2:$B$10,2)+2*KB79+KC79)*KA$6)</f>
        <v/>
      </c>
      <c r="KB79" s="10"/>
      <c r="KC79" s="10"/>
      <c r="KD79" s="10"/>
      <c r="KE79" s="37" t="str">
        <f>IF(KH79="","",(VLOOKUP(KH79,Dane!$A$2:$B$10,2)+2*KF79+KG79)*KE$6)</f>
        <v/>
      </c>
      <c r="KF79" s="10"/>
      <c r="KG79" s="10"/>
      <c r="KH79" s="10"/>
      <c r="KI79" s="37" t="str">
        <f>IF(KL79="","",(VLOOKUP(KL79,Dane!$A$2:$B$10,2)+2*KJ79+KK79)*KI$6)</f>
        <v/>
      </c>
      <c r="KJ79" s="10"/>
      <c r="KK79" s="10"/>
      <c r="KL79" s="10"/>
      <c r="KM79" s="37" t="str">
        <f>IF(KP79="","",(VLOOKUP(KP79,Dane!$A$2:$B$10,2)+2*KN79+KO79)*KM$6)</f>
        <v/>
      </c>
      <c r="KN79" s="10"/>
      <c r="KO79" s="10"/>
      <c r="KP79" s="10"/>
      <c r="KQ79" s="37" t="str">
        <f>IF(KT79="","",(VLOOKUP(KT79,Dane!$A$2:$B$10,2)+2*KR79+KS79)*KQ$6)</f>
        <v/>
      </c>
      <c r="KR79" s="10"/>
      <c r="KS79" s="10"/>
      <c r="KT79" s="10"/>
      <c r="KU79" s="37" t="str">
        <f>IF(KX79="","",(VLOOKUP(KX79,Dane!$A$2:$B$10,2)+2*KV79+KW79)*KU$6)</f>
        <v/>
      </c>
      <c r="KV79" s="10"/>
      <c r="KW79" s="10"/>
      <c r="KX79" s="10"/>
      <c r="KY79" s="37" t="str">
        <f>IF(LB79="","",(VLOOKUP(LB79,Dane!$A$2:$B$10,2)+2*KZ79+LA79)*KY$6)</f>
        <v/>
      </c>
      <c r="KZ79" s="10"/>
      <c r="LA79" s="10"/>
      <c r="LB79" s="10"/>
      <c r="LC79" s="37" t="str">
        <f>IF(LF79="","",(VLOOKUP(LF79,Dane!$A$2:$B$10,2)+2*LD79+LE79)*LC$6)</f>
        <v/>
      </c>
      <c r="LD79" s="10"/>
      <c r="LE79" s="10"/>
      <c r="LF79" s="10"/>
      <c r="LG79" s="37" t="str">
        <f>IF(LJ79="","",(VLOOKUP(LJ79,Dane!$A$2:$B$10,2)+2*LH79+LI79)*LG$6)</f>
        <v/>
      </c>
      <c r="LH79" s="10"/>
      <c r="LI79" s="10"/>
      <c r="LJ79" s="10"/>
      <c r="LK79" s="37" t="str">
        <f>IF(LN79="","",(VLOOKUP(LN79,Dane!$A$2:$B$10,2)+2*LL79+LM79)*LK$6)</f>
        <v/>
      </c>
      <c r="LL79" s="10"/>
      <c r="LM79" s="10"/>
      <c r="LN79" s="10"/>
      <c r="LO79" s="37" t="str">
        <f>IF(LR79="","",(VLOOKUP(LR79,Dane!$A$2:$B$10,2)+2*LP79+LQ79)*LO$6)</f>
        <v/>
      </c>
      <c r="LP79" s="10"/>
      <c r="LQ79" s="10"/>
      <c r="LR79" s="10"/>
      <c r="LS79" s="37" t="str">
        <f>IF(LV79="","",(VLOOKUP(LV79,Dane!$A$2:$B$10,2)+2*LT79+LU79)*LS$6)</f>
        <v/>
      </c>
      <c r="LT79" s="10"/>
      <c r="LU79" s="10"/>
      <c r="LV79" s="10"/>
      <c r="LW79" s="37" t="str">
        <f>IF(LZ79="","",(VLOOKUP(LZ79,Dane!$A$2:$B$10,2)+2*LX79+LY79)*LW$6)</f>
        <v/>
      </c>
      <c r="LX79" s="10"/>
      <c r="LY79" s="10"/>
      <c r="LZ79" s="10"/>
      <c r="MA79" s="37" t="str">
        <f>IF(MD79="","",(VLOOKUP(MD79,Dane!$A$2:$B$10,2)+2*MB79+MC79)*MA$6)</f>
        <v/>
      </c>
      <c r="MB79" s="10"/>
      <c r="MC79" s="10"/>
      <c r="MD79" s="10"/>
      <c r="ME79" s="37" t="str">
        <f>IF(MH79="","",(VLOOKUP(MH79,Dane!$A$2:$B$10,2)+2*MF79+MG79)*ME$6)</f>
        <v/>
      </c>
      <c r="MF79" s="10"/>
      <c r="MG79" s="10"/>
      <c r="MH79" s="10"/>
      <c r="MI79" s="37" t="str">
        <f>IF(ML79="","",(VLOOKUP(ML79,Dane!$A$2:$B$10,2)+2*MJ79+MK79)*MI$6)</f>
        <v/>
      </c>
      <c r="MJ79" s="10"/>
      <c r="MK79" s="10"/>
      <c r="ML79" s="10"/>
      <c r="MM79" s="37" t="str">
        <f>IF(MP79="","",(VLOOKUP(MP79,Dane!$A$2:$B$10,2)+2*MN79+MO79)*MM$6)</f>
        <v/>
      </c>
      <c r="MN79" s="10"/>
      <c r="MO79" s="10"/>
      <c r="MP79" s="10"/>
      <c r="MQ79" s="37" t="str">
        <f>IF(MT79="","",(VLOOKUP(MT79,Dane!$A$2:$B$10,2)+2*MR79+MS79)*MQ$6)</f>
        <v/>
      </c>
      <c r="MR79" s="10"/>
      <c r="MS79" s="10"/>
      <c r="MT79" s="10"/>
      <c r="MU79" s="37" t="str">
        <f>IF(MX79="","",(VLOOKUP(MX79,Dane!$A$2:$B$10,2)+2*MV79+MW79)*MU$6)</f>
        <v/>
      </c>
      <c r="MV79" s="10"/>
      <c r="MW79" s="10"/>
      <c r="MX79" s="10"/>
      <c r="MY79" s="37">
        <f>IF(NB79="","",(VLOOKUP(NB79,Dane!$A$2:$B$10,2)+2*MZ79+NA79)*MY$6)</f>
        <v>34.5</v>
      </c>
      <c r="MZ79" s="11">
        <v>3</v>
      </c>
      <c r="NA79" s="11">
        <v>2</v>
      </c>
      <c r="NB79" s="11">
        <v>5</v>
      </c>
      <c r="NC79" s="37" t="str">
        <f>IF(NF79="","",(VLOOKUP(NF79,Dane!$A$2:$B$10,2)+2*ND79+NE79)*NC$6)</f>
        <v/>
      </c>
      <c r="ND79" s="10"/>
      <c r="NE79" s="10"/>
      <c r="NF79" s="10"/>
      <c r="NG79" s="37" t="str">
        <f>IF(NJ79="","",(VLOOKUP(NJ79,Dane!$A$2:$B$10,2)+2*NH79+NI79)*NG$6)</f>
        <v/>
      </c>
      <c r="NH79" s="10"/>
      <c r="NI79" s="10"/>
      <c r="NJ79" s="10"/>
      <c r="NK79" s="37" t="str">
        <f>IF(NN79="","",(VLOOKUP(NN79,Dane!$A$2:$B$10,2)+2*NL79+NM79)*NK$6)</f>
        <v/>
      </c>
      <c r="NL79" s="10"/>
      <c r="NM79" s="10"/>
      <c r="NN79" s="10"/>
      <c r="NO79" s="37" t="str">
        <f>IF(NR79="","",(VLOOKUP(NR79,Dane!$A$2:$B$10,2)+2*NP79+NQ79)*NO$6)</f>
        <v/>
      </c>
      <c r="NP79" s="10"/>
      <c r="NQ79" s="10"/>
      <c r="NR79" s="10"/>
      <c r="NS79" s="37" t="str">
        <f>IF(NV79="","",(VLOOKUP(NV79,Dane!$A$2:$B$10,2)+2*NT79+NU79)*NS$6)</f>
        <v/>
      </c>
      <c r="NT79" s="10"/>
      <c r="NU79" s="10"/>
      <c r="NV79" s="13"/>
    </row>
    <row r="80" spans="1:386" x14ac:dyDescent="0.25">
      <c r="A80" s="6">
        <v>74</v>
      </c>
      <c r="B80" s="7" t="s">
        <v>291</v>
      </c>
      <c r="C80" s="8">
        <v>2007</v>
      </c>
      <c r="D80" s="54" t="str">
        <f>VLOOKUP(C80,Dane!$A$17:$B$34,2)</f>
        <v>funny młodszy</v>
      </c>
      <c r="E80" s="43" t="s">
        <v>178</v>
      </c>
      <c r="F80" s="49">
        <f t="shared" si="231"/>
        <v>34</v>
      </c>
      <c r="G80" s="47">
        <f t="shared" si="306"/>
        <v>34</v>
      </c>
      <c r="H80" s="47" t="str">
        <f t="shared" si="306"/>
        <v/>
      </c>
      <c r="I80" s="47" t="str">
        <f t="shared" si="306"/>
        <v/>
      </c>
      <c r="J80" s="47" t="str">
        <f t="shared" si="306"/>
        <v/>
      </c>
      <c r="K80" s="47" t="str">
        <f t="shared" si="306"/>
        <v/>
      </c>
      <c r="L80" s="47" t="str">
        <f t="shared" si="306"/>
        <v/>
      </c>
      <c r="M80" s="47" t="str">
        <f t="shared" si="306"/>
        <v/>
      </c>
      <c r="N80" s="47" t="str">
        <f t="shared" si="306"/>
        <v/>
      </c>
      <c r="O80" s="47" t="str">
        <f t="shared" si="306"/>
        <v/>
      </c>
      <c r="P80" s="47" t="str">
        <f t="shared" si="306"/>
        <v/>
      </c>
      <c r="Q80" s="45" t="str">
        <f t="shared" si="232"/>
        <v/>
      </c>
      <c r="R80" s="39" t="str">
        <f t="shared" si="233"/>
        <v/>
      </c>
      <c r="S80" s="39" t="str">
        <f t="shared" si="234"/>
        <v/>
      </c>
      <c r="T80" s="39" t="str">
        <f t="shared" si="235"/>
        <v/>
      </c>
      <c r="U80" s="39" t="str">
        <f t="shared" si="236"/>
        <v/>
      </c>
      <c r="V80" s="39" t="str">
        <f t="shared" si="237"/>
        <v/>
      </c>
      <c r="W80" s="39">
        <f t="shared" si="238"/>
        <v>34</v>
      </c>
      <c r="X80" s="39" t="str">
        <f t="shared" si="239"/>
        <v/>
      </c>
      <c r="Y80" s="39" t="str">
        <f t="shared" si="240"/>
        <v/>
      </c>
      <c r="Z80" s="39" t="str">
        <f t="shared" si="241"/>
        <v/>
      </c>
      <c r="AA80" s="39" t="str">
        <f t="shared" si="242"/>
        <v/>
      </c>
      <c r="AB80" s="39" t="str">
        <f t="shared" si="243"/>
        <v/>
      </c>
      <c r="AC80" s="39" t="str">
        <f t="shared" si="244"/>
        <v/>
      </c>
      <c r="AD80" s="39" t="str">
        <f t="shared" si="245"/>
        <v/>
      </c>
      <c r="AE80" s="39" t="str">
        <f t="shared" si="246"/>
        <v/>
      </c>
      <c r="AF80" s="39" t="str">
        <f t="shared" si="247"/>
        <v/>
      </c>
      <c r="AG80" s="39" t="str">
        <f t="shared" si="248"/>
        <v/>
      </c>
      <c r="AH80" s="39" t="str">
        <f t="shared" si="249"/>
        <v/>
      </c>
      <c r="AI80" s="39" t="str">
        <f t="shared" si="250"/>
        <v/>
      </c>
      <c r="AJ80" s="39" t="str">
        <f t="shared" si="251"/>
        <v/>
      </c>
      <c r="AK80" s="39" t="str">
        <f t="shared" si="252"/>
        <v/>
      </c>
      <c r="AL80" s="39" t="str">
        <f t="shared" si="253"/>
        <v/>
      </c>
      <c r="AM80" s="39" t="str">
        <f t="shared" si="254"/>
        <v/>
      </c>
      <c r="AN80" s="39" t="str">
        <f t="shared" si="255"/>
        <v/>
      </c>
      <c r="AO80" s="39" t="str">
        <f t="shared" si="256"/>
        <v/>
      </c>
      <c r="AP80" s="39" t="str">
        <f t="shared" si="257"/>
        <v/>
      </c>
      <c r="AQ80" s="39" t="str">
        <f t="shared" si="258"/>
        <v/>
      </c>
      <c r="AR80" s="39" t="str">
        <f t="shared" si="259"/>
        <v/>
      </c>
      <c r="AS80" s="39" t="str">
        <f t="shared" si="260"/>
        <v/>
      </c>
      <c r="AT80" s="39" t="str">
        <f t="shared" si="261"/>
        <v/>
      </c>
      <c r="AU80" s="39" t="str">
        <f t="shared" si="262"/>
        <v/>
      </c>
      <c r="AV80" s="39" t="str">
        <f t="shared" si="263"/>
        <v/>
      </c>
      <c r="AW80" s="39" t="str">
        <f t="shared" si="264"/>
        <v/>
      </c>
      <c r="AX80" s="39" t="str">
        <f t="shared" si="265"/>
        <v/>
      </c>
      <c r="AY80" s="39" t="str">
        <f t="shared" si="266"/>
        <v/>
      </c>
      <c r="AZ80" s="39" t="str">
        <f t="shared" si="267"/>
        <v/>
      </c>
      <c r="BA80" s="39" t="str">
        <f t="shared" si="268"/>
        <v/>
      </c>
      <c r="BB80" s="39" t="str">
        <f t="shared" si="269"/>
        <v/>
      </c>
      <c r="BC80" s="39" t="str">
        <f t="shared" si="270"/>
        <v/>
      </c>
      <c r="BD80" s="39" t="str">
        <f t="shared" si="271"/>
        <v/>
      </c>
      <c r="BE80" s="39" t="str">
        <f t="shared" si="272"/>
        <v/>
      </c>
      <c r="BF80" s="39" t="str">
        <f t="shared" si="273"/>
        <v/>
      </c>
      <c r="BG80" s="39" t="str">
        <f t="shared" si="274"/>
        <v/>
      </c>
      <c r="BH80" s="39" t="str">
        <f t="shared" si="275"/>
        <v/>
      </c>
      <c r="BI80" s="39" t="str">
        <f t="shared" si="276"/>
        <v/>
      </c>
      <c r="BJ80" s="39" t="str">
        <f t="shared" si="277"/>
        <v/>
      </c>
      <c r="BK80" s="39" t="str">
        <f t="shared" si="278"/>
        <v/>
      </c>
      <c r="BL80" s="39" t="str">
        <f t="shared" si="279"/>
        <v/>
      </c>
      <c r="BM80" s="39" t="str">
        <f t="shared" si="280"/>
        <v/>
      </c>
      <c r="BN80" s="39" t="str">
        <f t="shared" si="281"/>
        <v/>
      </c>
      <c r="BO80" s="39" t="str">
        <f t="shared" si="282"/>
        <v/>
      </c>
      <c r="BP80" s="39" t="str">
        <f t="shared" si="283"/>
        <v/>
      </c>
      <c r="BQ80" s="39" t="str">
        <f t="shared" si="284"/>
        <v/>
      </c>
      <c r="BR80" s="39" t="str">
        <f t="shared" si="285"/>
        <v/>
      </c>
      <c r="BS80" s="39" t="str">
        <f t="shared" si="286"/>
        <v/>
      </c>
      <c r="BT80" s="39" t="str">
        <f t="shared" si="287"/>
        <v/>
      </c>
      <c r="BU80" s="39" t="str">
        <f t="shared" si="288"/>
        <v/>
      </c>
      <c r="BV80" s="39" t="str">
        <f t="shared" si="289"/>
        <v/>
      </c>
      <c r="BW80" s="39" t="str">
        <f t="shared" si="290"/>
        <v/>
      </c>
      <c r="BX80" s="39" t="str">
        <f t="shared" si="291"/>
        <v/>
      </c>
      <c r="BY80" s="39" t="str">
        <f t="shared" si="292"/>
        <v/>
      </c>
      <c r="BZ80" s="39" t="str">
        <f t="shared" si="293"/>
        <v/>
      </c>
      <c r="CA80" s="39" t="str">
        <f t="shared" si="294"/>
        <v/>
      </c>
      <c r="CB80" s="39" t="str">
        <f t="shared" si="295"/>
        <v/>
      </c>
      <c r="CC80" s="39" t="str">
        <f t="shared" si="296"/>
        <v/>
      </c>
      <c r="CD80" s="39" t="str">
        <f t="shared" si="297"/>
        <v/>
      </c>
      <c r="CE80" s="39" t="str">
        <f t="shared" si="298"/>
        <v/>
      </c>
      <c r="CF80" s="39" t="str">
        <f t="shared" si="299"/>
        <v/>
      </c>
      <c r="CG80" s="39" t="str">
        <f t="shared" si="300"/>
        <v/>
      </c>
      <c r="CH80" s="39" t="str">
        <f t="shared" si="301"/>
        <v/>
      </c>
      <c r="CI80" s="39" t="str">
        <f t="shared" si="302"/>
        <v/>
      </c>
      <c r="CJ80" s="39" t="str">
        <f t="shared" si="303"/>
        <v/>
      </c>
      <c r="CK80" s="39" t="str">
        <f t="shared" si="304"/>
        <v/>
      </c>
      <c r="CL80" s="39" t="str">
        <f t="shared" si="305"/>
        <v/>
      </c>
      <c r="CM80" s="37" t="str">
        <f>IF(CP80="","",(VLOOKUP(CP80,Dane!$A$2:$B$10,2)+2*CN80+CO80)*CM$6)</f>
        <v/>
      </c>
      <c r="CN80" s="10"/>
      <c r="CO80" s="10"/>
      <c r="CP80" s="10"/>
      <c r="CQ80" s="37" t="str">
        <f>IF(CT80="","",(VLOOKUP(CT80,Dane!$A$2:$B$10,2)+2*CR80+CS80)*CQ$6)</f>
        <v/>
      </c>
      <c r="CR80" s="10"/>
      <c r="CS80" s="10"/>
      <c r="CT80" s="10"/>
      <c r="CU80" s="37" t="str">
        <f>IF(CX80="","",(VLOOKUP(CX80,Dane!$A$2:$B$10,2)+2*CV80+CW80)*CU$6)</f>
        <v/>
      </c>
      <c r="CV80" s="10"/>
      <c r="CW80" s="10"/>
      <c r="CX80" s="10"/>
      <c r="CY80" s="37" t="str">
        <f>IF(DB80="","",(VLOOKUP(DB80,Dane!$A$2:$B$10,2)+2*CZ80+DA80)*CY$6)</f>
        <v/>
      </c>
      <c r="CZ80" s="10"/>
      <c r="DA80" s="10"/>
      <c r="DB80" s="10"/>
      <c r="DC80" s="37" t="str">
        <f>IF(DF80="","",(VLOOKUP(DF80,Dane!$A$2:$B$10,2)+2*DD80+DE80)*DC$6)</f>
        <v/>
      </c>
      <c r="DD80" s="10"/>
      <c r="DE80" s="10"/>
      <c r="DF80" s="10"/>
      <c r="DG80" s="37" t="str">
        <f>IF(DJ80="","",(VLOOKUP(DJ80,Dane!$A$2:$B$10,2)+2*DH80+DI80)*DG$6)</f>
        <v/>
      </c>
      <c r="DH80" s="10"/>
      <c r="DI80" s="10"/>
      <c r="DJ80" s="10"/>
      <c r="DK80" s="37">
        <f>IF(DN80="","",(VLOOKUP(DN80,Dane!$A$2:$B$10,2)+2*DL80+DM80)*DK$6)</f>
        <v>34</v>
      </c>
      <c r="DL80" s="11">
        <v>4</v>
      </c>
      <c r="DM80" s="11">
        <v>0</v>
      </c>
      <c r="DN80" s="11">
        <v>1</v>
      </c>
      <c r="DO80" s="37" t="str">
        <f>IF(DR80="","",(VLOOKUP(DR80,Dane!$A$2:$B$10,2)+2*DP80+DQ80)*DO$6)</f>
        <v/>
      </c>
      <c r="DP80" s="10"/>
      <c r="DQ80" s="10"/>
      <c r="DR80" s="10"/>
      <c r="DS80" s="37" t="str">
        <f>IF(DV80="","",(VLOOKUP(DV80,Dane!$A$2:$B$10,2)+2*DT80+DU80)*DS$6)</f>
        <v/>
      </c>
      <c r="DT80" s="10"/>
      <c r="DU80" s="10"/>
      <c r="DV80" s="10"/>
      <c r="DW80" s="37" t="str">
        <f>IF(DZ80="","",(VLOOKUP(DZ80,Dane!$A$2:$B$10,2)+2*DX80+DY80)*DW$6)</f>
        <v/>
      </c>
      <c r="DX80" s="10"/>
      <c r="DY80" s="10"/>
      <c r="DZ80" s="10"/>
      <c r="EA80" s="37" t="str">
        <f>IF(ED80="","",(VLOOKUP(ED80,Dane!$A$2:$B$10,2)+2*EB80+EC80)*EA$6)</f>
        <v/>
      </c>
      <c r="EB80" s="10"/>
      <c r="EC80" s="10"/>
      <c r="ED80" s="10"/>
      <c r="EE80" s="37" t="str">
        <f>IF(EH80="","",(VLOOKUP(EH80,Dane!$A$2:$B$10,2)+2*EF80+EG80)*EE$6)</f>
        <v/>
      </c>
      <c r="EF80" s="10"/>
      <c r="EG80" s="10"/>
      <c r="EH80" s="10"/>
      <c r="EI80" s="37" t="str">
        <f>IF(EL80="","",(VLOOKUP(EL80,Dane!$A$2:$B$10,2)+2*EJ80+EK80)*EI$6)</f>
        <v/>
      </c>
      <c r="EJ80" s="10"/>
      <c r="EK80" s="10"/>
      <c r="EL80" s="10"/>
      <c r="EM80" s="37" t="str">
        <f>IF(EP80="","",(VLOOKUP(EP80,Dane!$A$2:$B$10,2)+2*EN80+EO80)*EM$6)</f>
        <v/>
      </c>
      <c r="EN80" s="10"/>
      <c r="EO80" s="10"/>
      <c r="EP80" s="10"/>
      <c r="EQ80" s="37" t="str">
        <f>IF(ET80="","",(VLOOKUP(ET80,Dane!$A$2:$B$10,2)+2*ER80+ES80)*EQ$6)</f>
        <v/>
      </c>
      <c r="ER80" s="10"/>
      <c r="ES80" s="10"/>
      <c r="ET80" s="10"/>
      <c r="EU80" s="37" t="str">
        <f>IF(EX80="","",(VLOOKUP(EX80,Dane!$A$2:$B$10,2)+2*EV80+EW80)*EU$6)</f>
        <v/>
      </c>
      <c r="EV80" s="10"/>
      <c r="EW80" s="10"/>
      <c r="EX80" s="10"/>
      <c r="EY80" s="37" t="str">
        <f>IF(FB80="","",(VLOOKUP(FB80,Dane!$A$2:$B$10,2)+2*EZ80+FA80)*EY$6)</f>
        <v/>
      </c>
      <c r="EZ80" s="10"/>
      <c r="FA80" s="10"/>
      <c r="FB80" s="10"/>
      <c r="FC80" s="37" t="str">
        <f>IF(FF80="","",(VLOOKUP(FF80,Dane!$A$2:$B$10,2)+2*FD80+FE80)*FC$6)</f>
        <v/>
      </c>
      <c r="FD80" s="10"/>
      <c r="FE80" s="10"/>
      <c r="FF80" s="10"/>
      <c r="FG80" s="37" t="str">
        <f>IF(FJ80="","",(VLOOKUP(FJ80,Dane!$A$2:$B$10,2)+2*FH80+FI80)*FG$6)</f>
        <v/>
      </c>
      <c r="FH80" s="10"/>
      <c r="FI80" s="10"/>
      <c r="FJ80" s="10"/>
      <c r="FK80" s="37" t="str">
        <f>IF(FN80="","",(VLOOKUP(FN80,Dane!$A$2:$B$10,2)+2*FL80+FM80)*FK$6)</f>
        <v/>
      </c>
      <c r="FL80" s="10"/>
      <c r="FM80" s="10"/>
      <c r="FN80" s="10"/>
      <c r="FO80" s="37" t="str">
        <f>IF(FR80="","",(VLOOKUP(FR80,Dane!$A$2:$B$10,2)+2*FP80+FQ80)*FO$6)</f>
        <v/>
      </c>
      <c r="FP80" s="10"/>
      <c r="FQ80" s="10"/>
      <c r="FR80" s="10"/>
      <c r="FS80" s="37" t="str">
        <f>IF(FV80="","",(VLOOKUP(FV80,Dane!$A$2:$B$10,2)+2*FT80+FU80)*FS$6)</f>
        <v/>
      </c>
      <c r="FT80" s="10"/>
      <c r="FU80" s="10"/>
      <c r="FV80" s="10"/>
      <c r="FW80" s="37" t="str">
        <f>IF(FZ80="","",(VLOOKUP(FZ80,Dane!$A$2:$B$10,2)+2*FX80+FY80)*FW$6)</f>
        <v/>
      </c>
      <c r="FX80" s="10"/>
      <c r="FY80" s="10"/>
      <c r="FZ80" s="10"/>
      <c r="GA80" s="37" t="str">
        <f>IF(GD80="","",(VLOOKUP(GD80,Dane!$A$2:$B$10,2)+2*GB80+GC80)*GA$6)</f>
        <v/>
      </c>
      <c r="GB80" s="10"/>
      <c r="GC80" s="10"/>
      <c r="GD80" s="10"/>
      <c r="GE80" s="37" t="str">
        <f>IF(GH80="","",(VLOOKUP(GH80,Dane!$A$2:$B$10,2)+2*GF80+GG80)*GE$6)</f>
        <v/>
      </c>
      <c r="GF80" s="10"/>
      <c r="GG80" s="10"/>
      <c r="GH80" s="10"/>
      <c r="GI80" s="37" t="str">
        <f>IF(GL80="","",(VLOOKUP(GL80,Dane!$A$2:$B$10,2)+2*GJ80+GK80)*GI$6)</f>
        <v/>
      </c>
      <c r="GJ80" s="10"/>
      <c r="GK80" s="10"/>
      <c r="GL80" s="10"/>
      <c r="GM80" s="37" t="str">
        <f>IF(GP80="","",(VLOOKUP(GP80,Dane!$A$2:$B$10,2)+2*GN80+GO80)*GM$6)</f>
        <v/>
      </c>
      <c r="GN80" s="10"/>
      <c r="GO80" s="10"/>
      <c r="GP80" s="10"/>
      <c r="GQ80" s="37" t="str">
        <f>IF(GT80="","",(VLOOKUP(GT80,Dane!$A$2:$B$10,2)+2*GR80+GS80)*GQ$6)</f>
        <v/>
      </c>
      <c r="GR80" s="10"/>
      <c r="GS80" s="10"/>
      <c r="GT80" s="10"/>
      <c r="GU80" s="37" t="str">
        <f>IF(GX80="","",(VLOOKUP(GX80,Dane!$A$2:$B$10,2)+2*GV80+GW80)*GU$6)</f>
        <v/>
      </c>
      <c r="GV80" s="10"/>
      <c r="GW80" s="10"/>
      <c r="GX80" s="10"/>
      <c r="GY80" s="37" t="str">
        <f>IF(HB80="","",(VLOOKUP(HB80,Dane!$A$2:$B$10,2)+2*GZ80+HA80)*GY$6)</f>
        <v/>
      </c>
      <c r="GZ80" s="10"/>
      <c r="HA80" s="10"/>
      <c r="HB80" s="10"/>
      <c r="HC80" s="37" t="str">
        <f>IF(HF80="","",(VLOOKUP(HF80,Dane!$A$2:$B$10,2)+2*HD80+HE80)*HC$6)</f>
        <v/>
      </c>
      <c r="HD80" s="10"/>
      <c r="HE80" s="10"/>
      <c r="HF80" s="10"/>
      <c r="HG80" s="37" t="str">
        <f>IF(HJ80="","",(VLOOKUP(HJ80,Dane!$A$2:$B$10,2)+2*HH80+HI80)*HG$6)</f>
        <v/>
      </c>
      <c r="HH80" s="10"/>
      <c r="HI80" s="10"/>
      <c r="HJ80" s="10"/>
      <c r="HK80" s="37" t="str">
        <f>IF(HN80="","",(VLOOKUP(HN80,Dane!$A$2:$B$10,2)+2*HL80+HM80)*HK$6)</f>
        <v/>
      </c>
      <c r="HL80" s="10"/>
      <c r="HM80" s="10"/>
      <c r="HN80" s="10"/>
      <c r="HO80" s="37" t="str">
        <f>IF(HR80="","",(VLOOKUP(HR80,Dane!$A$2:$B$10,2)+2*HP80+HQ80)*HO$6)</f>
        <v/>
      </c>
      <c r="HP80" s="10"/>
      <c r="HQ80" s="10"/>
      <c r="HR80" s="10"/>
      <c r="HS80" s="37" t="str">
        <f>IF(HV80="","",(VLOOKUP(HV80,Dane!$A$2:$B$10,2)+2*HT80+HU80)*HS$6)</f>
        <v/>
      </c>
      <c r="HT80" s="10"/>
      <c r="HU80" s="10"/>
      <c r="HV80" s="10"/>
      <c r="HW80" s="37" t="str">
        <f>IF(HZ80="","",(VLOOKUP(HZ80,Dane!$A$2:$B$10,2)+2*HX80+HY80)*HW$6)</f>
        <v/>
      </c>
      <c r="HX80" s="10"/>
      <c r="HY80" s="10"/>
      <c r="HZ80" s="10"/>
      <c r="IA80" s="37" t="str">
        <f>IF(ID80="","",(VLOOKUP(ID80,Dane!$A$2:$B$10,2)+2*IB80+IC80)*IA$6)</f>
        <v/>
      </c>
      <c r="IB80" s="10"/>
      <c r="IC80" s="10"/>
      <c r="ID80" s="10"/>
      <c r="IE80" s="37" t="str">
        <f>IF(IH80="","",(VLOOKUP(IH80,Dane!$A$2:$B$10,2)+2*IF80+IG80)*IE$6)</f>
        <v/>
      </c>
      <c r="IF80" s="10"/>
      <c r="IG80" s="10"/>
      <c r="IH80" s="10"/>
      <c r="II80" s="37" t="str">
        <f>IF(IL80="","",(VLOOKUP(IL80,Dane!$A$2:$B$10,2)+2*IJ80+IK80)*II$6)</f>
        <v/>
      </c>
      <c r="IJ80" s="10"/>
      <c r="IK80" s="10"/>
      <c r="IL80" s="10"/>
      <c r="IM80" s="37" t="str">
        <f>IF(IP80="","",(VLOOKUP(IP80,Dane!$A$2:$B$10,2)+2*IN80+IO80)*IM$6)</f>
        <v/>
      </c>
      <c r="IN80" s="10"/>
      <c r="IO80" s="10"/>
      <c r="IP80" s="10"/>
      <c r="IQ80" s="37" t="str">
        <f>IF(IT80="","",(VLOOKUP(IT80,Dane!$A$2:$B$10,2)+2*IR80+IS80)*IQ$6)</f>
        <v/>
      </c>
      <c r="IR80" s="10"/>
      <c r="IS80" s="10"/>
      <c r="IT80" s="10"/>
      <c r="IU80" s="37" t="str">
        <f>IF(IX80="","",(VLOOKUP(IX80,Dane!$A$2:$B$10,2)+2*IV80+IW80)*IU$6)</f>
        <v/>
      </c>
      <c r="IV80" s="10"/>
      <c r="IW80" s="10"/>
      <c r="IX80" s="10"/>
      <c r="IY80" s="37" t="str">
        <f>IF(JB80="","",(VLOOKUP(JB80,Dane!$A$2:$B$10,2)+2*IZ80+JA80)*IY$6)</f>
        <v/>
      </c>
      <c r="IZ80" s="10"/>
      <c r="JA80" s="10"/>
      <c r="JB80" s="10"/>
      <c r="JC80" s="37" t="str">
        <f>IF(JF80="","",(VLOOKUP(JF80,Dane!$A$2:$B$10,2)+2*JD80+JE80)*JC$6)</f>
        <v/>
      </c>
      <c r="JD80" s="10"/>
      <c r="JE80" s="10"/>
      <c r="JF80" s="10"/>
      <c r="JG80" s="37" t="str">
        <f>IF(JJ80="","",(VLOOKUP(JJ80,Dane!$A$2:$B$10,2)+2*JH80+JI80)*JG$6)</f>
        <v/>
      </c>
      <c r="JH80" s="10"/>
      <c r="JI80" s="10"/>
      <c r="JJ80" s="10"/>
      <c r="JK80" s="37" t="str">
        <f>IF(JN80="","",(VLOOKUP(JN80,Dane!$A$2:$B$10,2)+2*JL80+JM80)*JK$6)</f>
        <v/>
      </c>
      <c r="JL80" s="10"/>
      <c r="JM80" s="10"/>
      <c r="JN80" s="10"/>
      <c r="JO80" s="37" t="str">
        <f>IF(JR80="","",(VLOOKUP(JR80,Dane!$A$2:$B$10,2)+2*JP80+JQ80)*JO$6)</f>
        <v/>
      </c>
      <c r="JP80" s="10"/>
      <c r="JQ80" s="10"/>
      <c r="JR80" s="10"/>
      <c r="JS80" s="37" t="str">
        <f>IF(JV80="","",(VLOOKUP(JV80,Dane!$A$2:$B$10,2)+2*JT80+JU80)*JS$6)</f>
        <v/>
      </c>
      <c r="JT80" s="10"/>
      <c r="JU80" s="10"/>
      <c r="JV80" s="10"/>
      <c r="JW80" s="37" t="str">
        <f>IF(JZ80="","",(VLOOKUP(JZ80,Dane!$A$2:$B$10,2)+2*JX80+JY80)*JW$6)</f>
        <v/>
      </c>
      <c r="JX80" s="10"/>
      <c r="JY80" s="10"/>
      <c r="JZ80" s="10"/>
      <c r="KA80" s="37" t="str">
        <f>IF(KD80="","",(VLOOKUP(KD80,Dane!$A$2:$B$10,2)+2*KB80+KC80)*KA$6)</f>
        <v/>
      </c>
      <c r="KB80" s="10"/>
      <c r="KC80" s="10"/>
      <c r="KD80" s="10"/>
      <c r="KE80" s="37" t="str">
        <f>IF(KH80="","",(VLOOKUP(KH80,Dane!$A$2:$B$10,2)+2*KF80+KG80)*KE$6)</f>
        <v/>
      </c>
      <c r="KF80" s="10"/>
      <c r="KG80" s="10"/>
      <c r="KH80" s="10"/>
      <c r="KI80" s="37" t="str">
        <f>IF(KL80="","",(VLOOKUP(KL80,Dane!$A$2:$B$10,2)+2*KJ80+KK80)*KI$6)</f>
        <v/>
      </c>
      <c r="KJ80" s="10"/>
      <c r="KK80" s="10"/>
      <c r="KL80" s="10"/>
      <c r="KM80" s="37" t="str">
        <f>IF(KP80="","",(VLOOKUP(KP80,Dane!$A$2:$B$10,2)+2*KN80+KO80)*KM$6)</f>
        <v/>
      </c>
      <c r="KN80" s="10"/>
      <c r="KO80" s="10"/>
      <c r="KP80" s="10"/>
      <c r="KQ80" s="37" t="str">
        <f>IF(KT80="","",(VLOOKUP(KT80,Dane!$A$2:$B$10,2)+2*KR80+KS80)*KQ$6)</f>
        <v/>
      </c>
      <c r="KR80" s="10"/>
      <c r="KS80" s="10"/>
      <c r="KT80" s="10"/>
      <c r="KU80" s="37" t="str">
        <f>IF(KX80="","",(VLOOKUP(KX80,Dane!$A$2:$B$10,2)+2*KV80+KW80)*KU$6)</f>
        <v/>
      </c>
      <c r="KV80" s="10"/>
      <c r="KW80" s="10"/>
      <c r="KX80" s="10"/>
      <c r="KY80" s="37" t="str">
        <f>IF(LB80="","",(VLOOKUP(LB80,Dane!$A$2:$B$10,2)+2*KZ80+LA80)*KY$6)</f>
        <v/>
      </c>
      <c r="KZ80" s="10"/>
      <c r="LA80" s="10"/>
      <c r="LB80" s="10"/>
      <c r="LC80" s="37" t="str">
        <f>IF(LF80="","",(VLOOKUP(LF80,Dane!$A$2:$B$10,2)+2*LD80+LE80)*LC$6)</f>
        <v/>
      </c>
      <c r="LD80" s="10"/>
      <c r="LE80" s="10"/>
      <c r="LF80" s="10"/>
      <c r="LG80" s="37" t="str">
        <f>IF(LJ80="","",(VLOOKUP(LJ80,Dane!$A$2:$B$10,2)+2*LH80+LI80)*LG$6)</f>
        <v/>
      </c>
      <c r="LH80" s="10"/>
      <c r="LI80" s="10"/>
      <c r="LJ80" s="10"/>
      <c r="LK80" s="37" t="str">
        <f>IF(LN80="","",(VLOOKUP(LN80,Dane!$A$2:$B$10,2)+2*LL80+LM80)*LK$6)</f>
        <v/>
      </c>
      <c r="LL80" s="10"/>
      <c r="LM80" s="10"/>
      <c r="LN80" s="10"/>
      <c r="LO80" s="37" t="str">
        <f>IF(LR80="","",(VLOOKUP(LR80,Dane!$A$2:$B$10,2)+2*LP80+LQ80)*LO$6)</f>
        <v/>
      </c>
      <c r="LP80" s="10"/>
      <c r="LQ80" s="10"/>
      <c r="LR80" s="10"/>
      <c r="LS80" s="37" t="str">
        <f>IF(LV80="","",(VLOOKUP(LV80,Dane!$A$2:$B$10,2)+2*LT80+LU80)*LS$6)</f>
        <v/>
      </c>
      <c r="LT80" s="10"/>
      <c r="LU80" s="10"/>
      <c r="LV80" s="10"/>
      <c r="LW80" s="37" t="str">
        <f>IF(LZ80="","",(VLOOKUP(LZ80,Dane!$A$2:$B$10,2)+2*LX80+LY80)*LW$6)</f>
        <v/>
      </c>
      <c r="LX80" s="10"/>
      <c r="LY80" s="10"/>
      <c r="LZ80" s="10"/>
      <c r="MA80" s="37" t="str">
        <f>IF(MD80="","",(VLOOKUP(MD80,Dane!$A$2:$B$10,2)+2*MB80+MC80)*MA$6)</f>
        <v/>
      </c>
      <c r="MB80" s="10"/>
      <c r="MC80" s="10"/>
      <c r="MD80" s="10"/>
      <c r="ME80" s="37" t="str">
        <f>IF(MH80="","",(VLOOKUP(MH80,Dane!$A$2:$B$10,2)+2*MF80+MG80)*ME$6)</f>
        <v/>
      </c>
      <c r="MF80" s="10"/>
      <c r="MG80" s="10"/>
      <c r="MH80" s="10"/>
      <c r="MI80" s="37" t="str">
        <f>IF(ML80="","",(VLOOKUP(ML80,Dane!$A$2:$B$10,2)+2*MJ80+MK80)*MI$6)</f>
        <v/>
      </c>
      <c r="MJ80" s="10"/>
      <c r="MK80" s="10"/>
      <c r="ML80" s="10"/>
      <c r="MM80" s="37" t="str">
        <f>IF(MP80="","",(VLOOKUP(MP80,Dane!$A$2:$B$10,2)+2*MN80+MO80)*MM$6)</f>
        <v/>
      </c>
      <c r="MN80" s="10"/>
      <c r="MO80" s="10"/>
      <c r="MP80" s="10"/>
      <c r="MQ80" s="37" t="str">
        <f>IF(MT80="","",(VLOOKUP(MT80,Dane!$A$2:$B$10,2)+2*MR80+MS80)*MQ$6)</f>
        <v/>
      </c>
      <c r="MR80" s="10"/>
      <c r="MS80" s="10"/>
      <c r="MT80" s="10"/>
      <c r="MU80" s="37" t="str">
        <f>IF(MX80="","",(VLOOKUP(MX80,Dane!$A$2:$B$10,2)+2*MV80+MW80)*MU$6)</f>
        <v/>
      </c>
      <c r="MV80" s="10"/>
      <c r="MW80" s="10"/>
      <c r="MX80" s="10"/>
      <c r="MY80" s="37" t="str">
        <f>IF(NB80="","",(VLOOKUP(NB80,Dane!$A$2:$B$10,2)+2*MZ80+NA80)*MY$6)</f>
        <v/>
      </c>
      <c r="MZ80" s="10"/>
      <c r="NA80" s="10"/>
      <c r="NB80" s="10"/>
      <c r="NC80" s="37" t="str">
        <f>IF(NF80="","",(VLOOKUP(NF80,Dane!$A$2:$B$10,2)+2*ND80+NE80)*NC$6)</f>
        <v/>
      </c>
      <c r="ND80" s="10"/>
      <c r="NE80" s="10"/>
      <c r="NF80" s="10"/>
      <c r="NG80" s="37" t="str">
        <f>IF(NJ80="","",(VLOOKUP(NJ80,Dane!$A$2:$B$10,2)+2*NH80+NI80)*NG$6)</f>
        <v/>
      </c>
      <c r="NH80" s="10"/>
      <c r="NI80" s="10"/>
      <c r="NJ80" s="10"/>
      <c r="NK80" s="37" t="str">
        <f>IF(NN80="","",(VLOOKUP(NN80,Dane!$A$2:$B$10,2)+2*NL80+NM80)*NK$6)</f>
        <v/>
      </c>
      <c r="NL80" s="10"/>
      <c r="NM80" s="10"/>
      <c r="NN80" s="10"/>
      <c r="NO80" s="37" t="str">
        <f>IF(NR80="","",(VLOOKUP(NR80,Dane!$A$2:$B$10,2)+2*NP80+NQ80)*NO$6)</f>
        <v/>
      </c>
      <c r="NP80" s="10"/>
      <c r="NQ80" s="10"/>
      <c r="NR80" s="10"/>
      <c r="NS80" s="37" t="str">
        <f>IF(NV80="","",(VLOOKUP(NV80,Dane!$A$2:$B$10,2)+2*NT80+NU80)*NS$6)</f>
        <v/>
      </c>
      <c r="NT80" s="10"/>
      <c r="NU80" s="10"/>
      <c r="NV80" s="13"/>
    </row>
    <row r="81" spans="1:386" x14ac:dyDescent="0.25">
      <c r="A81" s="6">
        <v>75</v>
      </c>
      <c r="B81" s="7" t="s">
        <v>292</v>
      </c>
      <c r="C81" s="8">
        <v>2004</v>
      </c>
      <c r="D81" s="54" t="str">
        <f>VLOOKUP(C81,Dane!$A$17:$B$34,2)</f>
        <v>dziecko</v>
      </c>
      <c r="E81" s="43" t="s">
        <v>222</v>
      </c>
      <c r="F81" s="49">
        <f t="shared" si="231"/>
        <v>33</v>
      </c>
      <c r="G81" s="47">
        <f t="shared" si="306"/>
        <v>18</v>
      </c>
      <c r="H81" s="47">
        <f t="shared" si="306"/>
        <v>12</v>
      </c>
      <c r="I81" s="47">
        <f t="shared" si="306"/>
        <v>3</v>
      </c>
      <c r="J81" s="47" t="str">
        <f t="shared" si="306"/>
        <v/>
      </c>
      <c r="K81" s="47" t="str">
        <f t="shared" si="306"/>
        <v/>
      </c>
      <c r="L81" s="47" t="str">
        <f t="shared" si="306"/>
        <v/>
      </c>
      <c r="M81" s="47" t="str">
        <f t="shared" si="306"/>
        <v/>
      </c>
      <c r="N81" s="47" t="str">
        <f t="shared" si="306"/>
        <v/>
      </c>
      <c r="O81" s="47" t="str">
        <f t="shared" si="306"/>
        <v/>
      </c>
      <c r="P81" s="47" t="str">
        <f t="shared" si="306"/>
        <v/>
      </c>
      <c r="Q81" s="45" t="str">
        <f t="shared" si="232"/>
        <v/>
      </c>
      <c r="R81" s="39" t="str">
        <f t="shared" si="233"/>
        <v/>
      </c>
      <c r="S81" s="39" t="str">
        <f t="shared" si="234"/>
        <v/>
      </c>
      <c r="T81" s="39" t="str">
        <f t="shared" si="235"/>
        <v/>
      </c>
      <c r="U81" s="39" t="str">
        <f t="shared" si="236"/>
        <v/>
      </c>
      <c r="V81" s="39" t="str">
        <f t="shared" si="237"/>
        <v/>
      </c>
      <c r="W81" s="39" t="str">
        <f t="shared" si="238"/>
        <v/>
      </c>
      <c r="X81" s="39" t="str">
        <f t="shared" si="239"/>
        <v/>
      </c>
      <c r="Y81" s="39" t="str">
        <f t="shared" si="240"/>
        <v/>
      </c>
      <c r="Z81" s="39" t="str">
        <f t="shared" si="241"/>
        <v/>
      </c>
      <c r="AA81" s="39" t="str">
        <f t="shared" si="242"/>
        <v/>
      </c>
      <c r="AB81" s="39" t="str">
        <f t="shared" si="243"/>
        <v/>
      </c>
      <c r="AC81" s="39" t="str">
        <f t="shared" si="244"/>
        <v/>
      </c>
      <c r="AD81" s="39" t="str">
        <f t="shared" si="245"/>
        <v/>
      </c>
      <c r="AE81" s="39" t="str">
        <f t="shared" si="246"/>
        <v/>
      </c>
      <c r="AF81" s="39" t="str">
        <f t="shared" si="247"/>
        <v/>
      </c>
      <c r="AG81" s="39" t="str">
        <f t="shared" si="248"/>
        <v/>
      </c>
      <c r="AH81" s="39" t="str">
        <f t="shared" si="249"/>
        <v/>
      </c>
      <c r="AI81" s="39" t="str">
        <f t="shared" si="250"/>
        <v/>
      </c>
      <c r="AJ81" s="39" t="str">
        <f t="shared" si="251"/>
        <v/>
      </c>
      <c r="AK81" s="39">
        <f t="shared" si="252"/>
        <v>3</v>
      </c>
      <c r="AL81" s="39" t="str">
        <f t="shared" si="253"/>
        <v/>
      </c>
      <c r="AM81" s="39" t="str">
        <f t="shared" si="254"/>
        <v/>
      </c>
      <c r="AN81" s="39" t="str">
        <f t="shared" si="255"/>
        <v/>
      </c>
      <c r="AO81" s="39" t="str">
        <f t="shared" si="256"/>
        <v/>
      </c>
      <c r="AP81" s="39" t="str">
        <f t="shared" si="257"/>
        <v/>
      </c>
      <c r="AQ81" s="39" t="str">
        <f t="shared" si="258"/>
        <v/>
      </c>
      <c r="AR81" s="39" t="str">
        <f t="shared" si="259"/>
        <v/>
      </c>
      <c r="AS81" s="39" t="str">
        <f t="shared" si="260"/>
        <v/>
      </c>
      <c r="AT81" s="39" t="str">
        <f t="shared" si="261"/>
        <v/>
      </c>
      <c r="AU81" s="39" t="str">
        <f t="shared" si="262"/>
        <v/>
      </c>
      <c r="AV81" s="39" t="str">
        <f t="shared" si="263"/>
        <v/>
      </c>
      <c r="AW81" s="39" t="str">
        <f t="shared" si="264"/>
        <v/>
      </c>
      <c r="AX81" s="39" t="str">
        <f t="shared" si="265"/>
        <v/>
      </c>
      <c r="AY81" s="39" t="str">
        <f t="shared" si="266"/>
        <v/>
      </c>
      <c r="AZ81" s="39" t="str">
        <f t="shared" si="267"/>
        <v/>
      </c>
      <c r="BA81" s="39" t="str">
        <f t="shared" si="268"/>
        <v/>
      </c>
      <c r="BB81" s="39" t="str">
        <f t="shared" si="269"/>
        <v/>
      </c>
      <c r="BC81" s="39" t="str">
        <f t="shared" si="270"/>
        <v/>
      </c>
      <c r="BD81" s="39" t="str">
        <f t="shared" si="271"/>
        <v/>
      </c>
      <c r="BE81" s="39" t="str">
        <f t="shared" si="272"/>
        <v/>
      </c>
      <c r="BF81" s="39" t="str">
        <f t="shared" si="273"/>
        <v/>
      </c>
      <c r="BG81" s="39" t="str">
        <f t="shared" si="274"/>
        <v/>
      </c>
      <c r="BH81" s="39" t="str">
        <f t="shared" si="275"/>
        <v/>
      </c>
      <c r="BI81" s="39" t="str">
        <f t="shared" si="276"/>
        <v/>
      </c>
      <c r="BJ81" s="39" t="str">
        <f t="shared" si="277"/>
        <v/>
      </c>
      <c r="BK81" s="39" t="str">
        <f t="shared" si="278"/>
        <v/>
      </c>
      <c r="BL81" s="39" t="str">
        <f t="shared" si="279"/>
        <v/>
      </c>
      <c r="BM81" s="39" t="str">
        <f t="shared" si="280"/>
        <v/>
      </c>
      <c r="BN81" s="39" t="str">
        <f t="shared" si="281"/>
        <v/>
      </c>
      <c r="BO81" s="39" t="str">
        <f t="shared" si="282"/>
        <v/>
      </c>
      <c r="BP81" s="39" t="str">
        <f t="shared" si="283"/>
        <v/>
      </c>
      <c r="BQ81" s="39">
        <f t="shared" si="284"/>
        <v>12</v>
      </c>
      <c r="BR81" s="39" t="str">
        <f t="shared" si="285"/>
        <v/>
      </c>
      <c r="BS81" s="39" t="str">
        <f t="shared" si="286"/>
        <v/>
      </c>
      <c r="BT81" s="39" t="str">
        <f t="shared" si="287"/>
        <v/>
      </c>
      <c r="BU81" s="39" t="str">
        <f t="shared" si="288"/>
        <v/>
      </c>
      <c r="BV81" s="39" t="str">
        <f t="shared" si="289"/>
        <v/>
      </c>
      <c r="BW81" s="39" t="str">
        <f t="shared" si="290"/>
        <v/>
      </c>
      <c r="BX81" s="39" t="str">
        <f t="shared" si="291"/>
        <v/>
      </c>
      <c r="BY81" s="39" t="str">
        <f t="shared" si="292"/>
        <v/>
      </c>
      <c r="BZ81" s="39" t="str">
        <f t="shared" si="293"/>
        <v/>
      </c>
      <c r="CA81" s="39" t="str">
        <f t="shared" si="294"/>
        <v/>
      </c>
      <c r="CB81" s="39" t="str">
        <f t="shared" si="295"/>
        <v/>
      </c>
      <c r="CC81" s="39" t="str">
        <f t="shared" si="296"/>
        <v/>
      </c>
      <c r="CD81" s="39" t="str">
        <f t="shared" si="297"/>
        <v/>
      </c>
      <c r="CE81" s="39" t="str">
        <f t="shared" si="298"/>
        <v/>
      </c>
      <c r="CF81" s="39" t="str">
        <f t="shared" si="299"/>
        <v/>
      </c>
      <c r="CG81" s="39">
        <f t="shared" si="300"/>
        <v>18</v>
      </c>
      <c r="CH81" s="39" t="str">
        <f t="shared" si="301"/>
        <v/>
      </c>
      <c r="CI81" s="39" t="str">
        <f t="shared" si="302"/>
        <v/>
      </c>
      <c r="CJ81" s="39" t="str">
        <f t="shared" si="303"/>
        <v/>
      </c>
      <c r="CK81" s="39" t="str">
        <f t="shared" si="304"/>
        <v/>
      </c>
      <c r="CL81" s="39" t="str">
        <f t="shared" si="305"/>
        <v/>
      </c>
      <c r="CM81" s="37" t="str">
        <f>IF(CP81="","",(VLOOKUP(CP81,Dane!$A$2:$B$10,2)+2*CN81+CO81)*CM$6)</f>
        <v/>
      </c>
      <c r="CN81" s="10"/>
      <c r="CO81" s="10"/>
      <c r="CP81" s="10"/>
      <c r="CQ81" s="37" t="str">
        <f>IF(CT81="","",(VLOOKUP(CT81,Dane!$A$2:$B$10,2)+2*CR81+CS81)*CQ$6)</f>
        <v/>
      </c>
      <c r="CR81" s="10"/>
      <c r="CS81" s="10"/>
      <c r="CT81" s="10"/>
      <c r="CU81" s="37" t="str">
        <f>IF(CX81="","",(VLOOKUP(CX81,Dane!$A$2:$B$10,2)+2*CV81+CW81)*CU$6)</f>
        <v/>
      </c>
      <c r="CV81" s="10"/>
      <c r="CW81" s="10"/>
      <c r="CX81" s="10"/>
      <c r="CY81" s="37" t="str">
        <f>IF(DB81="","",(VLOOKUP(DB81,Dane!$A$2:$B$10,2)+2*CZ81+DA81)*CY$6)</f>
        <v/>
      </c>
      <c r="CZ81" s="10"/>
      <c r="DA81" s="10"/>
      <c r="DB81" s="10"/>
      <c r="DC81" s="37" t="str">
        <f>IF(DF81="","",(VLOOKUP(DF81,Dane!$A$2:$B$10,2)+2*DD81+DE81)*DC$6)</f>
        <v/>
      </c>
      <c r="DD81" s="10"/>
      <c r="DE81" s="10"/>
      <c r="DF81" s="10"/>
      <c r="DG81" s="37" t="str">
        <f>IF(DJ81="","",(VLOOKUP(DJ81,Dane!$A$2:$B$10,2)+2*DH81+DI81)*DG$6)</f>
        <v/>
      </c>
      <c r="DH81" s="10"/>
      <c r="DI81" s="10"/>
      <c r="DJ81" s="10"/>
      <c r="DK81" s="37" t="str">
        <f>IF(DN81="","",(VLOOKUP(DN81,Dane!$A$2:$B$10,2)+2*DL81+DM81)*DK$6)</f>
        <v/>
      </c>
      <c r="DL81" s="10"/>
      <c r="DM81" s="10"/>
      <c r="DN81" s="10"/>
      <c r="DO81" s="37" t="str">
        <f>IF(DR81="","",(VLOOKUP(DR81,Dane!$A$2:$B$10,2)+2*DP81+DQ81)*DO$6)</f>
        <v/>
      </c>
      <c r="DP81" s="10"/>
      <c r="DQ81" s="10"/>
      <c r="DR81" s="10"/>
      <c r="DS81" s="37" t="str">
        <f>IF(DV81="","",(VLOOKUP(DV81,Dane!$A$2:$B$10,2)+2*DT81+DU81)*DS$6)</f>
        <v/>
      </c>
      <c r="DT81" s="10"/>
      <c r="DU81" s="10"/>
      <c r="DV81" s="10"/>
      <c r="DW81" s="37" t="str">
        <f>IF(DZ81="","",(VLOOKUP(DZ81,Dane!$A$2:$B$10,2)+2*DX81+DY81)*DW$6)</f>
        <v/>
      </c>
      <c r="DX81" s="10"/>
      <c r="DY81" s="10"/>
      <c r="DZ81" s="10"/>
      <c r="EA81" s="37" t="str">
        <f>IF(ED81="","",(VLOOKUP(ED81,Dane!$A$2:$B$10,2)+2*EB81+EC81)*EA$6)</f>
        <v/>
      </c>
      <c r="EB81" s="10"/>
      <c r="EC81" s="10"/>
      <c r="ED81" s="10"/>
      <c r="EE81" s="37" t="str">
        <f>IF(EH81="","",(VLOOKUP(EH81,Dane!$A$2:$B$10,2)+2*EF81+EG81)*EE$6)</f>
        <v/>
      </c>
      <c r="EF81" s="10"/>
      <c r="EG81" s="10"/>
      <c r="EH81" s="10"/>
      <c r="EI81" s="37" t="str">
        <f>IF(EL81="","",(VLOOKUP(EL81,Dane!$A$2:$B$10,2)+2*EJ81+EK81)*EI$6)</f>
        <v/>
      </c>
      <c r="EJ81" s="10"/>
      <c r="EK81" s="10"/>
      <c r="EL81" s="10"/>
      <c r="EM81" s="37" t="str">
        <f>IF(EP81="","",(VLOOKUP(EP81,Dane!$A$2:$B$10,2)+2*EN81+EO81)*EM$6)</f>
        <v/>
      </c>
      <c r="EN81" s="10"/>
      <c r="EO81" s="10"/>
      <c r="EP81" s="10"/>
      <c r="EQ81" s="37" t="str">
        <f>IF(ET81="","",(VLOOKUP(ET81,Dane!$A$2:$B$10,2)+2*ER81+ES81)*EQ$6)</f>
        <v/>
      </c>
      <c r="ER81" s="10"/>
      <c r="ES81" s="10"/>
      <c r="ET81" s="10"/>
      <c r="EU81" s="37" t="str">
        <f>IF(EX81="","",(VLOOKUP(EX81,Dane!$A$2:$B$10,2)+2*EV81+EW81)*EU$6)</f>
        <v/>
      </c>
      <c r="EV81" s="10"/>
      <c r="EW81" s="10"/>
      <c r="EX81" s="10"/>
      <c r="EY81" s="37" t="str">
        <f>IF(FB81="","",(VLOOKUP(FB81,Dane!$A$2:$B$10,2)+2*EZ81+FA81)*EY$6)</f>
        <v/>
      </c>
      <c r="EZ81" s="10"/>
      <c r="FA81" s="10"/>
      <c r="FB81" s="10"/>
      <c r="FC81" s="37" t="str">
        <f>IF(FF81="","",(VLOOKUP(FF81,Dane!$A$2:$B$10,2)+2*FD81+FE81)*FC$6)</f>
        <v/>
      </c>
      <c r="FD81" s="10"/>
      <c r="FE81" s="10"/>
      <c r="FF81" s="10"/>
      <c r="FG81" s="37" t="str">
        <f>IF(FJ81="","",(VLOOKUP(FJ81,Dane!$A$2:$B$10,2)+2*FH81+FI81)*FG$6)</f>
        <v/>
      </c>
      <c r="FH81" s="10"/>
      <c r="FI81" s="10"/>
      <c r="FJ81" s="10"/>
      <c r="FK81" s="37" t="str">
        <f>IF(FN81="","",(VLOOKUP(FN81,Dane!$A$2:$B$10,2)+2*FL81+FM81)*FK$6)</f>
        <v/>
      </c>
      <c r="FL81" s="10"/>
      <c r="FM81" s="10"/>
      <c r="FN81" s="10"/>
      <c r="FO81" s="37">
        <f>IF(FR81="","",(VLOOKUP(FR81,Dane!$A$2:$B$10,2)+2*FP81+FQ81)*FO$6)</f>
        <v>3</v>
      </c>
      <c r="FP81" s="11">
        <v>0</v>
      </c>
      <c r="FQ81" s="11">
        <v>1</v>
      </c>
      <c r="FR81" s="11">
        <v>0</v>
      </c>
      <c r="FS81" s="37" t="str">
        <f>IF(FV81="","",(VLOOKUP(FV81,Dane!$A$2:$B$10,2)+2*FT81+FU81)*FS$6)</f>
        <v/>
      </c>
      <c r="FT81" s="10"/>
      <c r="FU81" s="10"/>
      <c r="FV81" s="10"/>
      <c r="FW81" s="37" t="str">
        <f>IF(FZ81="","",(VLOOKUP(FZ81,Dane!$A$2:$B$10,2)+2*FX81+FY81)*FW$6)</f>
        <v/>
      </c>
      <c r="FX81" s="10"/>
      <c r="FY81" s="10"/>
      <c r="FZ81" s="10"/>
      <c r="GA81" s="37" t="str">
        <f>IF(GD81="","",(VLOOKUP(GD81,Dane!$A$2:$B$10,2)+2*GB81+GC81)*GA$6)</f>
        <v/>
      </c>
      <c r="GB81" s="10"/>
      <c r="GC81" s="10"/>
      <c r="GD81" s="10"/>
      <c r="GE81" s="37" t="str">
        <f>IF(GH81="","",(VLOOKUP(GH81,Dane!$A$2:$B$10,2)+2*GF81+GG81)*GE$6)</f>
        <v/>
      </c>
      <c r="GF81" s="10"/>
      <c r="GG81" s="10"/>
      <c r="GH81" s="10"/>
      <c r="GI81" s="37" t="str">
        <f>IF(GL81="","",(VLOOKUP(GL81,Dane!$A$2:$B$10,2)+2*GJ81+GK81)*GI$6)</f>
        <v/>
      </c>
      <c r="GJ81" s="10"/>
      <c r="GK81" s="10"/>
      <c r="GL81" s="10"/>
      <c r="GM81" s="37" t="str">
        <f>IF(GP81="","",(VLOOKUP(GP81,Dane!$A$2:$B$10,2)+2*GN81+GO81)*GM$6)</f>
        <v/>
      </c>
      <c r="GN81" s="10"/>
      <c r="GO81" s="10"/>
      <c r="GP81" s="10"/>
      <c r="GQ81" s="37" t="str">
        <f>IF(GT81="","",(VLOOKUP(GT81,Dane!$A$2:$B$10,2)+2*GR81+GS81)*GQ$6)</f>
        <v/>
      </c>
      <c r="GR81" s="10"/>
      <c r="GS81" s="10"/>
      <c r="GT81" s="10"/>
      <c r="GU81" s="37" t="str">
        <f>IF(GX81="","",(VLOOKUP(GX81,Dane!$A$2:$B$10,2)+2*GV81+GW81)*GU$6)</f>
        <v/>
      </c>
      <c r="GV81" s="10"/>
      <c r="GW81" s="10"/>
      <c r="GX81" s="10"/>
      <c r="GY81" s="37" t="str">
        <f>IF(HB81="","",(VLOOKUP(HB81,Dane!$A$2:$B$10,2)+2*GZ81+HA81)*GY$6)</f>
        <v/>
      </c>
      <c r="GZ81" s="10"/>
      <c r="HA81" s="10"/>
      <c r="HB81" s="10"/>
      <c r="HC81" s="37" t="str">
        <f>IF(HF81="","",(VLOOKUP(HF81,Dane!$A$2:$B$10,2)+2*HD81+HE81)*HC$6)</f>
        <v/>
      </c>
      <c r="HD81" s="10"/>
      <c r="HE81" s="10"/>
      <c r="HF81" s="10"/>
      <c r="HG81" s="37" t="str">
        <f>IF(HJ81="","",(VLOOKUP(HJ81,Dane!$A$2:$B$10,2)+2*HH81+HI81)*HG$6)</f>
        <v/>
      </c>
      <c r="HH81" s="10"/>
      <c r="HI81" s="10"/>
      <c r="HJ81" s="10"/>
      <c r="HK81" s="37" t="str">
        <f>IF(HN81="","",(VLOOKUP(HN81,Dane!$A$2:$B$10,2)+2*HL81+HM81)*HK$6)</f>
        <v/>
      </c>
      <c r="HL81" s="10"/>
      <c r="HM81" s="10"/>
      <c r="HN81" s="10"/>
      <c r="HO81" s="37" t="str">
        <f>IF(HR81="","",(VLOOKUP(HR81,Dane!$A$2:$B$10,2)+2*HP81+HQ81)*HO$6)</f>
        <v/>
      </c>
      <c r="HP81" s="10"/>
      <c r="HQ81" s="10"/>
      <c r="HR81" s="10"/>
      <c r="HS81" s="37" t="str">
        <f>IF(HV81="","",(VLOOKUP(HV81,Dane!$A$2:$B$10,2)+2*HT81+HU81)*HS$6)</f>
        <v/>
      </c>
      <c r="HT81" s="10"/>
      <c r="HU81" s="10"/>
      <c r="HV81" s="10"/>
      <c r="HW81" s="37" t="str">
        <f>IF(HZ81="","",(VLOOKUP(HZ81,Dane!$A$2:$B$10,2)+2*HX81+HY81)*HW$6)</f>
        <v/>
      </c>
      <c r="HX81" s="10"/>
      <c r="HY81" s="10"/>
      <c r="HZ81" s="10"/>
      <c r="IA81" s="37" t="str">
        <f>IF(ID81="","",(VLOOKUP(ID81,Dane!$A$2:$B$10,2)+2*IB81+IC81)*IA$6)</f>
        <v/>
      </c>
      <c r="IB81" s="10"/>
      <c r="IC81" s="10"/>
      <c r="ID81" s="10"/>
      <c r="IE81" s="37" t="str">
        <f>IF(IH81="","",(VLOOKUP(IH81,Dane!$A$2:$B$10,2)+2*IF81+IG81)*IE$6)</f>
        <v/>
      </c>
      <c r="IF81" s="10"/>
      <c r="IG81" s="10"/>
      <c r="IH81" s="10"/>
      <c r="II81" s="37" t="str">
        <f>IF(IL81="","",(VLOOKUP(IL81,Dane!$A$2:$B$10,2)+2*IJ81+IK81)*II$6)</f>
        <v/>
      </c>
      <c r="IJ81" s="10"/>
      <c r="IK81" s="10"/>
      <c r="IL81" s="10"/>
      <c r="IM81" s="37" t="str">
        <f>IF(IP81="","",(VLOOKUP(IP81,Dane!$A$2:$B$10,2)+2*IN81+IO81)*IM$6)</f>
        <v/>
      </c>
      <c r="IN81" s="10"/>
      <c r="IO81" s="10"/>
      <c r="IP81" s="10"/>
      <c r="IQ81" s="37" t="str">
        <f>IF(IT81="","",(VLOOKUP(IT81,Dane!$A$2:$B$10,2)+2*IR81+IS81)*IQ$6)</f>
        <v/>
      </c>
      <c r="IR81" s="10"/>
      <c r="IS81" s="10"/>
      <c r="IT81" s="10"/>
      <c r="IU81" s="37" t="str">
        <f>IF(IX81="","",(VLOOKUP(IX81,Dane!$A$2:$B$10,2)+2*IV81+IW81)*IU$6)</f>
        <v/>
      </c>
      <c r="IV81" s="10"/>
      <c r="IW81" s="10"/>
      <c r="IX81" s="10"/>
      <c r="IY81" s="37" t="str">
        <f>IF(JB81="","",(VLOOKUP(JB81,Dane!$A$2:$B$10,2)+2*IZ81+JA81)*IY$6)</f>
        <v/>
      </c>
      <c r="IZ81" s="10"/>
      <c r="JA81" s="10"/>
      <c r="JB81" s="10"/>
      <c r="JC81" s="37" t="str">
        <f>IF(JF81="","",(VLOOKUP(JF81,Dane!$A$2:$B$10,2)+2*JD81+JE81)*JC$6)</f>
        <v/>
      </c>
      <c r="JD81" s="10"/>
      <c r="JE81" s="10"/>
      <c r="JF81" s="10"/>
      <c r="JG81" s="37" t="str">
        <f>IF(JJ81="","",(VLOOKUP(JJ81,Dane!$A$2:$B$10,2)+2*JH81+JI81)*JG$6)</f>
        <v/>
      </c>
      <c r="JH81" s="10"/>
      <c r="JI81" s="10"/>
      <c r="JJ81" s="10"/>
      <c r="JK81" s="37" t="str">
        <f>IF(JN81="","",(VLOOKUP(JN81,Dane!$A$2:$B$10,2)+2*JL81+JM81)*JK$6)</f>
        <v/>
      </c>
      <c r="JL81" s="10"/>
      <c r="JM81" s="10"/>
      <c r="JN81" s="10"/>
      <c r="JO81" s="37" t="str">
        <f>IF(JR81="","",(VLOOKUP(JR81,Dane!$A$2:$B$10,2)+2*JP81+JQ81)*JO$6)</f>
        <v/>
      </c>
      <c r="JP81" s="10"/>
      <c r="JQ81" s="10"/>
      <c r="JR81" s="10"/>
      <c r="JS81" s="37" t="str">
        <f>IF(JV81="","",(VLOOKUP(JV81,Dane!$A$2:$B$10,2)+2*JT81+JU81)*JS$6)</f>
        <v/>
      </c>
      <c r="JT81" s="10"/>
      <c r="JU81" s="10"/>
      <c r="JV81" s="10"/>
      <c r="JW81" s="37" t="str">
        <f>IF(JZ81="","",(VLOOKUP(JZ81,Dane!$A$2:$B$10,2)+2*JX81+JY81)*JW$6)</f>
        <v/>
      </c>
      <c r="JX81" s="10"/>
      <c r="JY81" s="10"/>
      <c r="JZ81" s="10"/>
      <c r="KA81" s="37" t="str">
        <f>IF(KD81="","",(VLOOKUP(KD81,Dane!$A$2:$B$10,2)+2*KB81+KC81)*KA$6)</f>
        <v/>
      </c>
      <c r="KB81" s="10"/>
      <c r="KC81" s="10"/>
      <c r="KD81" s="10"/>
      <c r="KE81" s="37" t="str">
        <f>IF(KH81="","",(VLOOKUP(KH81,Dane!$A$2:$B$10,2)+2*KF81+KG81)*KE$6)</f>
        <v/>
      </c>
      <c r="KF81" s="10"/>
      <c r="KG81" s="10"/>
      <c r="KH81" s="10"/>
      <c r="KI81" s="37" t="str">
        <f>IF(KL81="","",(VLOOKUP(KL81,Dane!$A$2:$B$10,2)+2*KJ81+KK81)*KI$6)</f>
        <v/>
      </c>
      <c r="KJ81" s="10"/>
      <c r="KK81" s="10"/>
      <c r="KL81" s="10"/>
      <c r="KM81" s="37">
        <f>IF(KP81="","",(VLOOKUP(KP81,Dane!$A$2:$B$10,2)+2*KN81+KO81)*KM$6)</f>
        <v>12</v>
      </c>
      <c r="KN81" s="11">
        <v>1</v>
      </c>
      <c r="KO81" s="11">
        <v>2</v>
      </c>
      <c r="KP81" s="11">
        <v>0</v>
      </c>
      <c r="KQ81" s="37" t="str">
        <f>IF(KT81="","",(VLOOKUP(KT81,Dane!$A$2:$B$10,2)+2*KR81+KS81)*KQ$6)</f>
        <v/>
      </c>
      <c r="KR81" s="10"/>
      <c r="KS81" s="10"/>
      <c r="KT81" s="10"/>
      <c r="KU81" s="37" t="str">
        <f>IF(KX81="","",(VLOOKUP(KX81,Dane!$A$2:$B$10,2)+2*KV81+KW81)*KU$6)</f>
        <v/>
      </c>
      <c r="KV81" s="10"/>
      <c r="KW81" s="10"/>
      <c r="KX81" s="10"/>
      <c r="KY81" s="37" t="str">
        <f>IF(LB81="","",(VLOOKUP(LB81,Dane!$A$2:$B$10,2)+2*KZ81+LA81)*KY$6)</f>
        <v/>
      </c>
      <c r="KZ81" s="10"/>
      <c r="LA81" s="10"/>
      <c r="LB81" s="10"/>
      <c r="LC81" s="37" t="str">
        <f>IF(LF81="","",(VLOOKUP(LF81,Dane!$A$2:$B$10,2)+2*LD81+LE81)*LC$6)</f>
        <v/>
      </c>
      <c r="LD81" s="10"/>
      <c r="LE81" s="10"/>
      <c r="LF81" s="10"/>
      <c r="LG81" s="37" t="str">
        <f>IF(LJ81="","",(VLOOKUP(LJ81,Dane!$A$2:$B$10,2)+2*LH81+LI81)*LG$6)</f>
        <v/>
      </c>
      <c r="LH81" s="10"/>
      <c r="LI81" s="10"/>
      <c r="LJ81" s="10"/>
      <c r="LK81" s="37" t="str">
        <f>IF(LN81="","",(VLOOKUP(LN81,Dane!$A$2:$B$10,2)+2*LL81+LM81)*LK$6)</f>
        <v/>
      </c>
      <c r="LL81" s="10"/>
      <c r="LM81" s="10"/>
      <c r="LN81" s="10"/>
      <c r="LO81" s="37" t="str">
        <f>IF(LR81="","",(VLOOKUP(LR81,Dane!$A$2:$B$10,2)+2*LP81+LQ81)*LO$6)</f>
        <v/>
      </c>
      <c r="LP81" s="10"/>
      <c r="LQ81" s="10"/>
      <c r="LR81" s="10"/>
      <c r="LS81" s="37" t="str">
        <f>IF(LV81="","",(VLOOKUP(LV81,Dane!$A$2:$B$10,2)+2*LT81+LU81)*LS$6)</f>
        <v/>
      </c>
      <c r="LT81" s="10"/>
      <c r="LU81" s="10"/>
      <c r="LV81" s="10"/>
      <c r="LW81" s="37" t="str">
        <f>IF(LZ81="","",(VLOOKUP(LZ81,Dane!$A$2:$B$10,2)+2*LX81+LY81)*LW$6)</f>
        <v/>
      </c>
      <c r="LX81" s="10"/>
      <c r="LY81" s="10"/>
      <c r="LZ81" s="10"/>
      <c r="MA81" s="37" t="str">
        <f>IF(MD81="","",(VLOOKUP(MD81,Dane!$A$2:$B$10,2)+2*MB81+MC81)*MA$6)</f>
        <v/>
      </c>
      <c r="MB81" s="10"/>
      <c r="MC81" s="10"/>
      <c r="MD81" s="10"/>
      <c r="ME81" s="37" t="str">
        <f>IF(MH81="","",(VLOOKUP(MH81,Dane!$A$2:$B$10,2)+2*MF81+MG81)*ME$6)</f>
        <v/>
      </c>
      <c r="MF81" s="10"/>
      <c r="MG81" s="10"/>
      <c r="MH81" s="10"/>
      <c r="MI81" s="37" t="str">
        <f>IF(ML81="","",(VLOOKUP(ML81,Dane!$A$2:$B$10,2)+2*MJ81+MK81)*MI$6)</f>
        <v/>
      </c>
      <c r="MJ81" s="10"/>
      <c r="MK81" s="10"/>
      <c r="ML81" s="10"/>
      <c r="MM81" s="37" t="str">
        <f>IF(MP81="","",(VLOOKUP(MP81,Dane!$A$2:$B$10,2)+2*MN81+MO81)*MM$6)</f>
        <v/>
      </c>
      <c r="MN81" s="10"/>
      <c r="MO81" s="10"/>
      <c r="MP81" s="10"/>
      <c r="MQ81" s="37" t="str">
        <f>IF(MT81="","",(VLOOKUP(MT81,Dane!$A$2:$B$10,2)+2*MR81+MS81)*MQ$6)</f>
        <v/>
      </c>
      <c r="MR81" s="10"/>
      <c r="MS81" s="10"/>
      <c r="MT81" s="10"/>
      <c r="MU81" s="37" t="str">
        <f>IF(MX81="","",(VLOOKUP(MX81,Dane!$A$2:$B$10,2)+2*MV81+MW81)*MU$6)</f>
        <v/>
      </c>
      <c r="MV81" s="10"/>
      <c r="MW81" s="10"/>
      <c r="MX81" s="10"/>
      <c r="MY81" s="37">
        <f>IF(NB81="","",(VLOOKUP(NB81,Dane!$A$2:$B$10,2)+2*MZ81+NA81)*MY$6)</f>
        <v>18</v>
      </c>
      <c r="MZ81" s="11">
        <v>2</v>
      </c>
      <c r="NA81" s="11">
        <v>2</v>
      </c>
      <c r="NB81" s="11">
        <v>0</v>
      </c>
      <c r="NC81" s="37" t="str">
        <f>IF(NF81="","",(VLOOKUP(NF81,Dane!$A$2:$B$10,2)+2*ND81+NE81)*NC$6)</f>
        <v/>
      </c>
      <c r="ND81" s="10"/>
      <c r="NE81" s="10"/>
      <c r="NF81" s="10"/>
      <c r="NG81" s="37" t="str">
        <f>IF(NJ81="","",(VLOOKUP(NJ81,Dane!$A$2:$B$10,2)+2*NH81+NI81)*NG$6)</f>
        <v/>
      </c>
      <c r="NH81" s="10"/>
      <c r="NI81" s="10"/>
      <c r="NJ81" s="10"/>
      <c r="NK81" s="37" t="str">
        <f>IF(NN81="","",(VLOOKUP(NN81,Dane!$A$2:$B$10,2)+2*NL81+NM81)*NK$6)</f>
        <v/>
      </c>
      <c r="NL81" s="10"/>
      <c r="NM81" s="10"/>
      <c r="NN81" s="10"/>
      <c r="NO81" s="37" t="str">
        <f>IF(NR81="","",(VLOOKUP(NR81,Dane!$A$2:$B$10,2)+2*NP81+NQ81)*NO$6)</f>
        <v/>
      </c>
      <c r="NP81" s="10"/>
      <c r="NQ81" s="10"/>
      <c r="NR81" s="10"/>
      <c r="NS81" s="37" t="str">
        <f>IF(NV81="","",(VLOOKUP(NV81,Dane!$A$2:$B$10,2)+2*NT81+NU81)*NS$6)</f>
        <v/>
      </c>
      <c r="NT81" s="10"/>
      <c r="NU81" s="10"/>
      <c r="NV81" s="13"/>
    </row>
    <row r="82" spans="1:386" x14ac:dyDescent="0.25">
      <c r="A82" s="6">
        <v>76</v>
      </c>
      <c r="B82" s="7" t="s">
        <v>293</v>
      </c>
      <c r="C82" s="8">
        <v>2007</v>
      </c>
      <c r="D82" s="54" t="str">
        <f>VLOOKUP(C82,Dane!$A$17:$B$34,2)</f>
        <v>funny młodszy</v>
      </c>
      <c r="E82" s="43" t="s">
        <v>152</v>
      </c>
      <c r="F82" s="49">
        <f t="shared" si="231"/>
        <v>32</v>
      </c>
      <c r="G82" s="47">
        <f t="shared" si="306"/>
        <v>32</v>
      </c>
      <c r="H82" s="47" t="str">
        <f t="shared" si="306"/>
        <v/>
      </c>
      <c r="I82" s="47" t="str">
        <f t="shared" si="306"/>
        <v/>
      </c>
      <c r="J82" s="47" t="str">
        <f t="shared" si="306"/>
        <v/>
      </c>
      <c r="K82" s="47" t="str">
        <f t="shared" si="306"/>
        <v/>
      </c>
      <c r="L82" s="47" t="str">
        <f t="shared" si="306"/>
        <v/>
      </c>
      <c r="M82" s="47" t="str">
        <f t="shared" si="306"/>
        <v/>
      </c>
      <c r="N82" s="47" t="str">
        <f t="shared" si="306"/>
        <v/>
      </c>
      <c r="O82" s="47" t="str">
        <f t="shared" si="306"/>
        <v/>
      </c>
      <c r="P82" s="47" t="str">
        <f t="shared" si="306"/>
        <v/>
      </c>
      <c r="Q82" s="45" t="str">
        <f t="shared" si="232"/>
        <v/>
      </c>
      <c r="R82" s="39" t="str">
        <f t="shared" si="233"/>
        <v/>
      </c>
      <c r="S82" s="39" t="str">
        <f t="shared" si="234"/>
        <v/>
      </c>
      <c r="T82" s="39" t="str">
        <f t="shared" si="235"/>
        <v/>
      </c>
      <c r="U82" s="39" t="str">
        <f t="shared" si="236"/>
        <v/>
      </c>
      <c r="V82" s="39" t="str">
        <f t="shared" si="237"/>
        <v/>
      </c>
      <c r="W82" s="39">
        <f t="shared" si="238"/>
        <v>32</v>
      </c>
      <c r="X82" s="39" t="str">
        <f t="shared" si="239"/>
        <v/>
      </c>
      <c r="Y82" s="39" t="str">
        <f t="shared" si="240"/>
        <v/>
      </c>
      <c r="Z82" s="39" t="str">
        <f t="shared" si="241"/>
        <v/>
      </c>
      <c r="AA82" s="39" t="str">
        <f t="shared" si="242"/>
        <v/>
      </c>
      <c r="AB82" s="39" t="str">
        <f t="shared" si="243"/>
        <v/>
      </c>
      <c r="AC82" s="39" t="str">
        <f t="shared" si="244"/>
        <v/>
      </c>
      <c r="AD82" s="39" t="str">
        <f t="shared" si="245"/>
        <v/>
      </c>
      <c r="AE82" s="39" t="str">
        <f t="shared" si="246"/>
        <v/>
      </c>
      <c r="AF82" s="39" t="str">
        <f t="shared" si="247"/>
        <v/>
      </c>
      <c r="AG82" s="39" t="str">
        <f t="shared" si="248"/>
        <v/>
      </c>
      <c r="AH82" s="39" t="str">
        <f t="shared" si="249"/>
        <v/>
      </c>
      <c r="AI82" s="39" t="str">
        <f t="shared" si="250"/>
        <v/>
      </c>
      <c r="AJ82" s="39" t="str">
        <f t="shared" si="251"/>
        <v/>
      </c>
      <c r="AK82" s="39" t="str">
        <f t="shared" si="252"/>
        <v/>
      </c>
      <c r="AL82" s="39" t="str">
        <f t="shared" si="253"/>
        <v/>
      </c>
      <c r="AM82" s="39" t="str">
        <f t="shared" si="254"/>
        <v/>
      </c>
      <c r="AN82" s="39" t="str">
        <f t="shared" si="255"/>
        <v/>
      </c>
      <c r="AO82" s="39" t="str">
        <f t="shared" si="256"/>
        <v/>
      </c>
      <c r="AP82" s="39" t="str">
        <f t="shared" si="257"/>
        <v/>
      </c>
      <c r="AQ82" s="39" t="str">
        <f t="shared" si="258"/>
        <v/>
      </c>
      <c r="AR82" s="39" t="str">
        <f t="shared" si="259"/>
        <v/>
      </c>
      <c r="AS82" s="39" t="str">
        <f t="shared" si="260"/>
        <v/>
      </c>
      <c r="AT82" s="39" t="str">
        <f t="shared" si="261"/>
        <v/>
      </c>
      <c r="AU82" s="39" t="str">
        <f t="shared" si="262"/>
        <v/>
      </c>
      <c r="AV82" s="39" t="str">
        <f t="shared" si="263"/>
        <v/>
      </c>
      <c r="AW82" s="39" t="str">
        <f t="shared" si="264"/>
        <v/>
      </c>
      <c r="AX82" s="39" t="str">
        <f t="shared" si="265"/>
        <v/>
      </c>
      <c r="AY82" s="39" t="str">
        <f t="shared" si="266"/>
        <v/>
      </c>
      <c r="AZ82" s="39" t="str">
        <f t="shared" si="267"/>
        <v/>
      </c>
      <c r="BA82" s="39" t="str">
        <f t="shared" si="268"/>
        <v/>
      </c>
      <c r="BB82" s="39" t="str">
        <f t="shared" si="269"/>
        <v/>
      </c>
      <c r="BC82" s="39" t="str">
        <f t="shared" si="270"/>
        <v/>
      </c>
      <c r="BD82" s="39" t="str">
        <f t="shared" si="271"/>
        <v/>
      </c>
      <c r="BE82" s="39" t="str">
        <f t="shared" si="272"/>
        <v/>
      </c>
      <c r="BF82" s="39" t="str">
        <f t="shared" si="273"/>
        <v/>
      </c>
      <c r="BG82" s="39" t="str">
        <f t="shared" si="274"/>
        <v/>
      </c>
      <c r="BH82" s="39" t="str">
        <f t="shared" si="275"/>
        <v/>
      </c>
      <c r="BI82" s="39" t="str">
        <f t="shared" si="276"/>
        <v/>
      </c>
      <c r="BJ82" s="39" t="str">
        <f t="shared" si="277"/>
        <v/>
      </c>
      <c r="BK82" s="39" t="str">
        <f t="shared" si="278"/>
        <v/>
      </c>
      <c r="BL82" s="39" t="str">
        <f t="shared" si="279"/>
        <v/>
      </c>
      <c r="BM82" s="39" t="str">
        <f t="shared" si="280"/>
        <v/>
      </c>
      <c r="BN82" s="39" t="str">
        <f t="shared" si="281"/>
        <v/>
      </c>
      <c r="BO82" s="39" t="str">
        <f t="shared" si="282"/>
        <v/>
      </c>
      <c r="BP82" s="39" t="str">
        <f t="shared" si="283"/>
        <v/>
      </c>
      <c r="BQ82" s="39" t="str">
        <f t="shared" si="284"/>
        <v/>
      </c>
      <c r="BR82" s="39" t="str">
        <f t="shared" si="285"/>
        <v/>
      </c>
      <c r="BS82" s="39" t="str">
        <f t="shared" si="286"/>
        <v/>
      </c>
      <c r="BT82" s="39" t="str">
        <f t="shared" si="287"/>
        <v/>
      </c>
      <c r="BU82" s="39" t="str">
        <f t="shared" si="288"/>
        <v/>
      </c>
      <c r="BV82" s="39" t="str">
        <f t="shared" si="289"/>
        <v/>
      </c>
      <c r="BW82" s="39" t="str">
        <f t="shared" si="290"/>
        <v/>
      </c>
      <c r="BX82" s="39" t="str">
        <f t="shared" si="291"/>
        <v/>
      </c>
      <c r="BY82" s="39" t="str">
        <f t="shared" si="292"/>
        <v/>
      </c>
      <c r="BZ82" s="39" t="str">
        <f t="shared" si="293"/>
        <v/>
      </c>
      <c r="CA82" s="39" t="str">
        <f t="shared" si="294"/>
        <v/>
      </c>
      <c r="CB82" s="39" t="str">
        <f t="shared" si="295"/>
        <v/>
      </c>
      <c r="CC82" s="39" t="str">
        <f t="shared" si="296"/>
        <v/>
      </c>
      <c r="CD82" s="39" t="str">
        <f t="shared" si="297"/>
        <v/>
      </c>
      <c r="CE82" s="39" t="str">
        <f t="shared" si="298"/>
        <v/>
      </c>
      <c r="CF82" s="39" t="str">
        <f t="shared" si="299"/>
        <v/>
      </c>
      <c r="CG82" s="39" t="str">
        <f t="shared" si="300"/>
        <v/>
      </c>
      <c r="CH82" s="39" t="str">
        <f t="shared" si="301"/>
        <v/>
      </c>
      <c r="CI82" s="39" t="str">
        <f t="shared" si="302"/>
        <v/>
      </c>
      <c r="CJ82" s="39" t="str">
        <f t="shared" si="303"/>
        <v/>
      </c>
      <c r="CK82" s="39" t="str">
        <f t="shared" si="304"/>
        <v/>
      </c>
      <c r="CL82" s="39" t="str">
        <f t="shared" si="305"/>
        <v/>
      </c>
      <c r="CM82" s="37" t="str">
        <f>IF(CP82="","",(VLOOKUP(CP82,Dane!$A$2:$B$10,2)+2*CN82+CO82)*CM$6)</f>
        <v/>
      </c>
      <c r="CN82" s="10"/>
      <c r="CO82" s="10"/>
      <c r="CP82" s="10"/>
      <c r="CQ82" s="37" t="str">
        <f>IF(CT82="","",(VLOOKUP(CT82,Dane!$A$2:$B$10,2)+2*CR82+CS82)*CQ$6)</f>
        <v/>
      </c>
      <c r="CR82" s="10"/>
      <c r="CS82" s="10"/>
      <c r="CT82" s="10"/>
      <c r="CU82" s="37" t="str">
        <f>IF(CX82="","",(VLOOKUP(CX82,Dane!$A$2:$B$10,2)+2*CV82+CW82)*CU$6)</f>
        <v/>
      </c>
      <c r="CV82" s="10"/>
      <c r="CW82" s="10"/>
      <c r="CX82" s="10"/>
      <c r="CY82" s="37" t="str">
        <f>IF(DB82="","",(VLOOKUP(DB82,Dane!$A$2:$B$10,2)+2*CZ82+DA82)*CY$6)</f>
        <v/>
      </c>
      <c r="CZ82" s="10"/>
      <c r="DA82" s="10"/>
      <c r="DB82" s="10"/>
      <c r="DC82" s="37" t="str">
        <f>IF(DF82="","",(VLOOKUP(DF82,Dane!$A$2:$B$10,2)+2*DD82+DE82)*DC$6)</f>
        <v/>
      </c>
      <c r="DD82" s="10"/>
      <c r="DE82" s="10"/>
      <c r="DF82" s="10"/>
      <c r="DG82" s="37" t="str">
        <f>IF(DJ82="","",(VLOOKUP(DJ82,Dane!$A$2:$B$10,2)+2*DH82+DI82)*DG$6)</f>
        <v/>
      </c>
      <c r="DH82" s="10"/>
      <c r="DI82" s="10"/>
      <c r="DJ82" s="10"/>
      <c r="DK82" s="37">
        <f>IF(DN82="","",(VLOOKUP(DN82,Dane!$A$2:$B$10,2)+2*DL82+DM82)*DK$6)</f>
        <v>32</v>
      </c>
      <c r="DL82" s="11">
        <v>4</v>
      </c>
      <c r="DM82" s="11">
        <v>1</v>
      </c>
      <c r="DN82" s="11">
        <v>2</v>
      </c>
      <c r="DO82" s="37" t="str">
        <f>IF(DR82="","",(VLOOKUP(DR82,Dane!$A$2:$B$10,2)+2*DP82+DQ82)*DO$6)</f>
        <v/>
      </c>
      <c r="DP82" s="10"/>
      <c r="DQ82" s="10"/>
      <c r="DR82" s="10"/>
      <c r="DS82" s="37" t="str">
        <f>IF(DV82="","",(VLOOKUP(DV82,Dane!$A$2:$B$10,2)+2*DT82+DU82)*DS$6)</f>
        <v/>
      </c>
      <c r="DT82" s="10"/>
      <c r="DU82" s="10"/>
      <c r="DV82" s="10"/>
      <c r="DW82" s="37" t="str">
        <f>IF(DZ82="","",(VLOOKUP(DZ82,Dane!$A$2:$B$10,2)+2*DX82+DY82)*DW$6)</f>
        <v/>
      </c>
      <c r="DX82" s="10"/>
      <c r="DY82" s="10"/>
      <c r="DZ82" s="10"/>
      <c r="EA82" s="37" t="str">
        <f>IF(ED82="","",(VLOOKUP(ED82,Dane!$A$2:$B$10,2)+2*EB82+EC82)*EA$6)</f>
        <v/>
      </c>
      <c r="EB82" s="10"/>
      <c r="EC82" s="10"/>
      <c r="ED82" s="10"/>
      <c r="EE82" s="37" t="str">
        <f>IF(EH82="","",(VLOOKUP(EH82,Dane!$A$2:$B$10,2)+2*EF82+EG82)*EE$6)</f>
        <v/>
      </c>
      <c r="EF82" s="10"/>
      <c r="EG82" s="10"/>
      <c r="EH82" s="10"/>
      <c r="EI82" s="37" t="str">
        <f>IF(EL82="","",(VLOOKUP(EL82,Dane!$A$2:$B$10,2)+2*EJ82+EK82)*EI$6)</f>
        <v/>
      </c>
      <c r="EJ82" s="10"/>
      <c r="EK82" s="10"/>
      <c r="EL82" s="10"/>
      <c r="EM82" s="37" t="str">
        <f>IF(EP82="","",(VLOOKUP(EP82,Dane!$A$2:$B$10,2)+2*EN82+EO82)*EM$6)</f>
        <v/>
      </c>
      <c r="EN82" s="10"/>
      <c r="EO82" s="10"/>
      <c r="EP82" s="10"/>
      <c r="EQ82" s="37" t="str">
        <f>IF(ET82="","",(VLOOKUP(ET82,Dane!$A$2:$B$10,2)+2*ER82+ES82)*EQ$6)</f>
        <v/>
      </c>
      <c r="ER82" s="10"/>
      <c r="ES82" s="10"/>
      <c r="ET82" s="10"/>
      <c r="EU82" s="37" t="str">
        <f>IF(EX82="","",(VLOOKUP(EX82,Dane!$A$2:$B$10,2)+2*EV82+EW82)*EU$6)</f>
        <v/>
      </c>
      <c r="EV82" s="10"/>
      <c r="EW82" s="10"/>
      <c r="EX82" s="10"/>
      <c r="EY82" s="37" t="str">
        <f>IF(FB82="","",(VLOOKUP(FB82,Dane!$A$2:$B$10,2)+2*EZ82+FA82)*EY$6)</f>
        <v/>
      </c>
      <c r="EZ82" s="10"/>
      <c r="FA82" s="10"/>
      <c r="FB82" s="10"/>
      <c r="FC82" s="37" t="str">
        <f>IF(FF82="","",(VLOOKUP(FF82,Dane!$A$2:$B$10,2)+2*FD82+FE82)*FC$6)</f>
        <v/>
      </c>
      <c r="FD82" s="10"/>
      <c r="FE82" s="10"/>
      <c r="FF82" s="10"/>
      <c r="FG82" s="37" t="str">
        <f>IF(FJ82="","",(VLOOKUP(FJ82,Dane!$A$2:$B$10,2)+2*FH82+FI82)*FG$6)</f>
        <v/>
      </c>
      <c r="FH82" s="10"/>
      <c r="FI82" s="10"/>
      <c r="FJ82" s="10"/>
      <c r="FK82" s="37" t="str">
        <f>IF(FN82="","",(VLOOKUP(FN82,Dane!$A$2:$B$10,2)+2*FL82+FM82)*FK$6)</f>
        <v/>
      </c>
      <c r="FL82" s="10"/>
      <c r="FM82" s="10"/>
      <c r="FN82" s="10"/>
      <c r="FO82" s="37" t="str">
        <f>IF(FR82="","",(VLOOKUP(FR82,Dane!$A$2:$B$10,2)+2*FP82+FQ82)*FO$6)</f>
        <v/>
      </c>
      <c r="FP82" s="10"/>
      <c r="FQ82" s="10"/>
      <c r="FR82" s="10"/>
      <c r="FS82" s="37" t="str">
        <f>IF(FV82="","",(VLOOKUP(FV82,Dane!$A$2:$B$10,2)+2*FT82+FU82)*FS$6)</f>
        <v/>
      </c>
      <c r="FT82" s="10"/>
      <c r="FU82" s="10"/>
      <c r="FV82" s="10"/>
      <c r="FW82" s="37" t="str">
        <f>IF(FZ82="","",(VLOOKUP(FZ82,Dane!$A$2:$B$10,2)+2*FX82+FY82)*FW$6)</f>
        <v/>
      </c>
      <c r="FX82" s="10"/>
      <c r="FY82" s="10"/>
      <c r="FZ82" s="10"/>
      <c r="GA82" s="37" t="str">
        <f>IF(GD82="","",(VLOOKUP(GD82,Dane!$A$2:$B$10,2)+2*GB82+GC82)*GA$6)</f>
        <v/>
      </c>
      <c r="GB82" s="10"/>
      <c r="GC82" s="10"/>
      <c r="GD82" s="10"/>
      <c r="GE82" s="37" t="str">
        <f>IF(GH82="","",(VLOOKUP(GH82,Dane!$A$2:$B$10,2)+2*GF82+GG82)*GE$6)</f>
        <v/>
      </c>
      <c r="GF82" s="10"/>
      <c r="GG82" s="10"/>
      <c r="GH82" s="10"/>
      <c r="GI82" s="37" t="str">
        <f>IF(GL82="","",(VLOOKUP(GL82,Dane!$A$2:$B$10,2)+2*GJ82+GK82)*GI$6)</f>
        <v/>
      </c>
      <c r="GJ82" s="10"/>
      <c r="GK82" s="10"/>
      <c r="GL82" s="10"/>
      <c r="GM82" s="37" t="str">
        <f>IF(GP82="","",(VLOOKUP(GP82,Dane!$A$2:$B$10,2)+2*GN82+GO82)*GM$6)</f>
        <v/>
      </c>
      <c r="GN82" s="10"/>
      <c r="GO82" s="10"/>
      <c r="GP82" s="10"/>
      <c r="GQ82" s="37" t="str">
        <f>IF(GT82="","",(VLOOKUP(GT82,Dane!$A$2:$B$10,2)+2*GR82+GS82)*GQ$6)</f>
        <v/>
      </c>
      <c r="GR82" s="10"/>
      <c r="GS82" s="10"/>
      <c r="GT82" s="10"/>
      <c r="GU82" s="37" t="str">
        <f>IF(GX82="","",(VLOOKUP(GX82,Dane!$A$2:$B$10,2)+2*GV82+GW82)*GU$6)</f>
        <v/>
      </c>
      <c r="GV82" s="10"/>
      <c r="GW82" s="10"/>
      <c r="GX82" s="10"/>
      <c r="GY82" s="37" t="str">
        <f>IF(HB82="","",(VLOOKUP(HB82,Dane!$A$2:$B$10,2)+2*GZ82+HA82)*GY$6)</f>
        <v/>
      </c>
      <c r="GZ82" s="10"/>
      <c r="HA82" s="10"/>
      <c r="HB82" s="10"/>
      <c r="HC82" s="37" t="str">
        <f>IF(HF82="","",(VLOOKUP(HF82,Dane!$A$2:$B$10,2)+2*HD82+HE82)*HC$6)</f>
        <v/>
      </c>
      <c r="HD82" s="10"/>
      <c r="HE82" s="10"/>
      <c r="HF82" s="10"/>
      <c r="HG82" s="37" t="str">
        <f>IF(HJ82="","",(VLOOKUP(HJ82,Dane!$A$2:$B$10,2)+2*HH82+HI82)*HG$6)</f>
        <v/>
      </c>
      <c r="HH82" s="10"/>
      <c r="HI82" s="10"/>
      <c r="HJ82" s="10"/>
      <c r="HK82" s="37" t="str">
        <f>IF(HN82="","",(VLOOKUP(HN82,Dane!$A$2:$B$10,2)+2*HL82+HM82)*HK$6)</f>
        <v/>
      </c>
      <c r="HL82" s="10"/>
      <c r="HM82" s="10"/>
      <c r="HN82" s="10"/>
      <c r="HO82" s="37" t="str">
        <f>IF(HR82="","",(VLOOKUP(HR82,Dane!$A$2:$B$10,2)+2*HP82+HQ82)*HO$6)</f>
        <v/>
      </c>
      <c r="HP82" s="10"/>
      <c r="HQ82" s="10"/>
      <c r="HR82" s="10"/>
      <c r="HS82" s="37" t="str">
        <f>IF(HV82="","",(VLOOKUP(HV82,Dane!$A$2:$B$10,2)+2*HT82+HU82)*HS$6)</f>
        <v/>
      </c>
      <c r="HT82" s="10"/>
      <c r="HU82" s="10"/>
      <c r="HV82" s="10"/>
      <c r="HW82" s="37" t="str">
        <f>IF(HZ82="","",(VLOOKUP(HZ82,Dane!$A$2:$B$10,2)+2*HX82+HY82)*HW$6)</f>
        <v/>
      </c>
      <c r="HX82" s="10"/>
      <c r="HY82" s="10"/>
      <c r="HZ82" s="10"/>
      <c r="IA82" s="37" t="str">
        <f>IF(ID82="","",(VLOOKUP(ID82,Dane!$A$2:$B$10,2)+2*IB82+IC82)*IA$6)</f>
        <v/>
      </c>
      <c r="IB82" s="10"/>
      <c r="IC82" s="10"/>
      <c r="ID82" s="10"/>
      <c r="IE82" s="37" t="str">
        <f>IF(IH82="","",(VLOOKUP(IH82,Dane!$A$2:$B$10,2)+2*IF82+IG82)*IE$6)</f>
        <v/>
      </c>
      <c r="IF82" s="10"/>
      <c r="IG82" s="10"/>
      <c r="IH82" s="10"/>
      <c r="II82" s="37" t="str">
        <f>IF(IL82="","",(VLOOKUP(IL82,Dane!$A$2:$B$10,2)+2*IJ82+IK82)*II$6)</f>
        <v/>
      </c>
      <c r="IJ82" s="10"/>
      <c r="IK82" s="10"/>
      <c r="IL82" s="10"/>
      <c r="IM82" s="37" t="str">
        <f>IF(IP82="","",(VLOOKUP(IP82,Dane!$A$2:$B$10,2)+2*IN82+IO82)*IM$6)</f>
        <v/>
      </c>
      <c r="IN82" s="10"/>
      <c r="IO82" s="10"/>
      <c r="IP82" s="10"/>
      <c r="IQ82" s="37" t="str">
        <f>IF(IT82="","",(VLOOKUP(IT82,Dane!$A$2:$B$10,2)+2*IR82+IS82)*IQ$6)</f>
        <v/>
      </c>
      <c r="IR82" s="10"/>
      <c r="IS82" s="10"/>
      <c r="IT82" s="10"/>
      <c r="IU82" s="37" t="str">
        <f>IF(IX82="","",(VLOOKUP(IX82,Dane!$A$2:$B$10,2)+2*IV82+IW82)*IU$6)</f>
        <v/>
      </c>
      <c r="IV82" s="10"/>
      <c r="IW82" s="10"/>
      <c r="IX82" s="10"/>
      <c r="IY82" s="37" t="str">
        <f>IF(JB82="","",(VLOOKUP(JB82,Dane!$A$2:$B$10,2)+2*IZ82+JA82)*IY$6)</f>
        <v/>
      </c>
      <c r="IZ82" s="10"/>
      <c r="JA82" s="10"/>
      <c r="JB82" s="10"/>
      <c r="JC82" s="37" t="str">
        <f>IF(JF82="","",(VLOOKUP(JF82,Dane!$A$2:$B$10,2)+2*JD82+JE82)*JC$6)</f>
        <v/>
      </c>
      <c r="JD82" s="10"/>
      <c r="JE82" s="10"/>
      <c r="JF82" s="10"/>
      <c r="JG82" s="37" t="str">
        <f>IF(JJ82="","",(VLOOKUP(JJ82,Dane!$A$2:$B$10,2)+2*JH82+JI82)*JG$6)</f>
        <v/>
      </c>
      <c r="JH82" s="10"/>
      <c r="JI82" s="10"/>
      <c r="JJ82" s="10"/>
      <c r="JK82" s="37" t="str">
        <f>IF(JN82="","",(VLOOKUP(JN82,Dane!$A$2:$B$10,2)+2*JL82+JM82)*JK$6)</f>
        <v/>
      </c>
      <c r="JL82" s="10"/>
      <c r="JM82" s="10"/>
      <c r="JN82" s="10"/>
      <c r="JO82" s="37" t="str">
        <f>IF(JR82="","",(VLOOKUP(JR82,Dane!$A$2:$B$10,2)+2*JP82+JQ82)*JO$6)</f>
        <v/>
      </c>
      <c r="JP82" s="10"/>
      <c r="JQ82" s="10"/>
      <c r="JR82" s="10"/>
      <c r="JS82" s="37" t="str">
        <f>IF(JV82="","",(VLOOKUP(JV82,Dane!$A$2:$B$10,2)+2*JT82+JU82)*JS$6)</f>
        <v/>
      </c>
      <c r="JT82" s="10"/>
      <c r="JU82" s="10"/>
      <c r="JV82" s="10"/>
      <c r="JW82" s="37" t="str">
        <f>IF(JZ82="","",(VLOOKUP(JZ82,Dane!$A$2:$B$10,2)+2*JX82+JY82)*JW$6)</f>
        <v/>
      </c>
      <c r="JX82" s="10"/>
      <c r="JY82" s="10"/>
      <c r="JZ82" s="10"/>
      <c r="KA82" s="37" t="str">
        <f>IF(KD82="","",(VLOOKUP(KD82,Dane!$A$2:$B$10,2)+2*KB82+KC82)*KA$6)</f>
        <v/>
      </c>
      <c r="KB82" s="10"/>
      <c r="KC82" s="10"/>
      <c r="KD82" s="10"/>
      <c r="KE82" s="37" t="str">
        <f>IF(KH82="","",(VLOOKUP(KH82,Dane!$A$2:$B$10,2)+2*KF82+KG82)*KE$6)</f>
        <v/>
      </c>
      <c r="KF82" s="10"/>
      <c r="KG82" s="10"/>
      <c r="KH82" s="10"/>
      <c r="KI82" s="37" t="str">
        <f>IF(KL82="","",(VLOOKUP(KL82,Dane!$A$2:$B$10,2)+2*KJ82+KK82)*KI$6)</f>
        <v/>
      </c>
      <c r="KJ82" s="10"/>
      <c r="KK82" s="10"/>
      <c r="KL82" s="10"/>
      <c r="KM82" s="37" t="str">
        <f>IF(KP82="","",(VLOOKUP(KP82,Dane!$A$2:$B$10,2)+2*KN82+KO82)*KM$6)</f>
        <v/>
      </c>
      <c r="KN82" s="10"/>
      <c r="KO82" s="10"/>
      <c r="KP82" s="10"/>
      <c r="KQ82" s="37" t="str">
        <f>IF(KT82="","",(VLOOKUP(KT82,Dane!$A$2:$B$10,2)+2*KR82+KS82)*KQ$6)</f>
        <v/>
      </c>
      <c r="KR82" s="10"/>
      <c r="KS82" s="10"/>
      <c r="KT82" s="10"/>
      <c r="KU82" s="37" t="str">
        <f>IF(KX82="","",(VLOOKUP(KX82,Dane!$A$2:$B$10,2)+2*KV82+KW82)*KU$6)</f>
        <v/>
      </c>
      <c r="KV82" s="10"/>
      <c r="KW82" s="10"/>
      <c r="KX82" s="10"/>
      <c r="KY82" s="37" t="str">
        <f>IF(LB82="","",(VLOOKUP(LB82,Dane!$A$2:$B$10,2)+2*KZ82+LA82)*KY$6)</f>
        <v/>
      </c>
      <c r="KZ82" s="10"/>
      <c r="LA82" s="10"/>
      <c r="LB82" s="10"/>
      <c r="LC82" s="37" t="str">
        <f>IF(LF82="","",(VLOOKUP(LF82,Dane!$A$2:$B$10,2)+2*LD82+LE82)*LC$6)</f>
        <v/>
      </c>
      <c r="LD82" s="10"/>
      <c r="LE82" s="10"/>
      <c r="LF82" s="10"/>
      <c r="LG82" s="37" t="str">
        <f>IF(LJ82="","",(VLOOKUP(LJ82,Dane!$A$2:$B$10,2)+2*LH82+LI82)*LG$6)</f>
        <v/>
      </c>
      <c r="LH82" s="10"/>
      <c r="LI82" s="10"/>
      <c r="LJ82" s="10"/>
      <c r="LK82" s="37" t="str">
        <f>IF(LN82="","",(VLOOKUP(LN82,Dane!$A$2:$B$10,2)+2*LL82+LM82)*LK$6)</f>
        <v/>
      </c>
      <c r="LL82" s="10"/>
      <c r="LM82" s="10"/>
      <c r="LN82" s="10"/>
      <c r="LO82" s="37" t="str">
        <f>IF(LR82="","",(VLOOKUP(LR82,Dane!$A$2:$B$10,2)+2*LP82+LQ82)*LO$6)</f>
        <v/>
      </c>
      <c r="LP82" s="10"/>
      <c r="LQ82" s="10"/>
      <c r="LR82" s="10"/>
      <c r="LS82" s="37" t="str">
        <f>IF(LV82="","",(VLOOKUP(LV82,Dane!$A$2:$B$10,2)+2*LT82+LU82)*LS$6)</f>
        <v/>
      </c>
      <c r="LT82" s="10"/>
      <c r="LU82" s="10"/>
      <c r="LV82" s="10"/>
      <c r="LW82" s="37" t="str">
        <f>IF(LZ82="","",(VLOOKUP(LZ82,Dane!$A$2:$B$10,2)+2*LX82+LY82)*LW$6)</f>
        <v/>
      </c>
      <c r="LX82" s="10"/>
      <c r="LY82" s="10"/>
      <c r="LZ82" s="10"/>
      <c r="MA82" s="37" t="str">
        <f>IF(MD82="","",(VLOOKUP(MD82,Dane!$A$2:$B$10,2)+2*MB82+MC82)*MA$6)</f>
        <v/>
      </c>
      <c r="MB82" s="10"/>
      <c r="MC82" s="10"/>
      <c r="MD82" s="10"/>
      <c r="ME82" s="37" t="str">
        <f>IF(MH82="","",(VLOOKUP(MH82,Dane!$A$2:$B$10,2)+2*MF82+MG82)*ME$6)</f>
        <v/>
      </c>
      <c r="MF82" s="10"/>
      <c r="MG82" s="10"/>
      <c r="MH82" s="10"/>
      <c r="MI82" s="37" t="str">
        <f>IF(ML82="","",(VLOOKUP(ML82,Dane!$A$2:$B$10,2)+2*MJ82+MK82)*MI$6)</f>
        <v/>
      </c>
      <c r="MJ82" s="10"/>
      <c r="MK82" s="10"/>
      <c r="ML82" s="10"/>
      <c r="MM82" s="37" t="str">
        <f>IF(MP82="","",(VLOOKUP(MP82,Dane!$A$2:$B$10,2)+2*MN82+MO82)*MM$6)</f>
        <v/>
      </c>
      <c r="MN82" s="10"/>
      <c r="MO82" s="10"/>
      <c r="MP82" s="10"/>
      <c r="MQ82" s="37" t="str">
        <f>IF(MT82="","",(VLOOKUP(MT82,Dane!$A$2:$B$10,2)+2*MR82+MS82)*MQ$6)</f>
        <v/>
      </c>
      <c r="MR82" s="10"/>
      <c r="MS82" s="10"/>
      <c r="MT82" s="10"/>
      <c r="MU82" s="37" t="str">
        <f>IF(MX82="","",(VLOOKUP(MX82,Dane!$A$2:$B$10,2)+2*MV82+MW82)*MU$6)</f>
        <v/>
      </c>
      <c r="MV82" s="10"/>
      <c r="MW82" s="10"/>
      <c r="MX82" s="10"/>
      <c r="MY82" s="37" t="str">
        <f>IF(NB82="","",(VLOOKUP(NB82,Dane!$A$2:$B$10,2)+2*MZ82+NA82)*MY$6)</f>
        <v/>
      </c>
      <c r="MZ82" s="10"/>
      <c r="NA82" s="10"/>
      <c r="NB82" s="10"/>
      <c r="NC82" s="37" t="str">
        <f>IF(NF82="","",(VLOOKUP(NF82,Dane!$A$2:$B$10,2)+2*ND82+NE82)*NC$6)</f>
        <v/>
      </c>
      <c r="ND82" s="10"/>
      <c r="NE82" s="10"/>
      <c r="NF82" s="10"/>
      <c r="NG82" s="37" t="str">
        <f>IF(NJ82="","",(VLOOKUP(NJ82,Dane!$A$2:$B$10,2)+2*NH82+NI82)*NG$6)</f>
        <v/>
      </c>
      <c r="NH82" s="10"/>
      <c r="NI82" s="10"/>
      <c r="NJ82" s="10"/>
      <c r="NK82" s="37" t="str">
        <f>IF(NN82="","",(VLOOKUP(NN82,Dane!$A$2:$B$10,2)+2*NL82+NM82)*NK$6)</f>
        <v/>
      </c>
      <c r="NL82" s="10"/>
      <c r="NM82" s="10"/>
      <c r="NN82" s="10"/>
      <c r="NO82" s="37" t="str">
        <f>IF(NR82="","",(VLOOKUP(NR82,Dane!$A$2:$B$10,2)+2*NP82+NQ82)*NO$6)</f>
        <v/>
      </c>
      <c r="NP82" s="10"/>
      <c r="NQ82" s="10"/>
      <c r="NR82" s="10"/>
      <c r="NS82" s="37" t="str">
        <f>IF(NV82="","",(VLOOKUP(NV82,Dane!$A$2:$B$10,2)+2*NT82+NU82)*NS$6)</f>
        <v/>
      </c>
      <c r="NT82" s="10"/>
      <c r="NU82" s="10"/>
      <c r="NV82" s="13"/>
    </row>
    <row r="83" spans="1:386" x14ac:dyDescent="0.25">
      <c r="A83" s="6">
        <v>77</v>
      </c>
      <c r="B83" s="7" t="s">
        <v>294</v>
      </c>
      <c r="C83" s="8">
        <v>2008</v>
      </c>
      <c r="D83" s="54" t="str">
        <f>VLOOKUP(C83,Dane!$A$17:$B$34,2)</f>
        <v>funny młodszy</v>
      </c>
      <c r="E83" s="43" t="s">
        <v>295</v>
      </c>
      <c r="F83" s="49">
        <f t="shared" si="231"/>
        <v>31</v>
      </c>
      <c r="G83" s="47">
        <f t="shared" si="306"/>
        <v>17</v>
      </c>
      <c r="H83" s="47">
        <f t="shared" si="306"/>
        <v>14</v>
      </c>
      <c r="I83" s="47" t="str">
        <f t="shared" si="306"/>
        <v/>
      </c>
      <c r="J83" s="47" t="str">
        <f t="shared" si="306"/>
        <v/>
      </c>
      <c r="K83" s="47" t="str">
        <f t="shared" si="306"/>
        <v/>
      </c>
      <c r="L83" s="47" t="str">
        <f t="shared" si="306"/>
        <v/>
      </c>
      <c r="M83" s="47" t="str">
        <f t="shared" si="306"/>
        <v/>
      </c>
      <c r="N83" s="47" t="str">
        <f t="shared" si="306"/>
        <v/>
      </c>
      <c r="O83" s="47" t="str">
        <f t="shared" si="306"/>
        <v/>
      </c>
      <c r="P83" s="47" t="str">
        <f t="shared" si="306"/>
        <v/>
      </c>
      <c r="Q83" s="45" t="str">
        <f t="shared" si="232"/>
        <v/>
      </c>
      <c r="R83" s="39" t="str">
        <f t="shared" si="233"/>
        <v/>
      </c>
      <c r="S83" s="39" t="str">
        <f t="shared" si="234"/>
        <v/>
      </c>
      <c r="T83" s="39" t="str">
        <f t="shared" si="235"/>
        <v/>
      </c>
      <c r="U83" s="39" t="str">
        <f t="shared" si="236"/>
        <v/>
      </c>
      <c r="V83" s="39" t="str">
        <f t="shared" si="237"/>
        <v/>
      </c>
      <c r="W83" s="39" t="str">
        <f t="shared" si="238"/>
        <v/>
      </c>
      <c r="X83" s="39" t="str">
        <f t="shared" si="239"/>
        <v/>
      </c>
      <c r="Y83" s="39" t="str">
        <f t="shared" si="240"/>
        <v/>
      </c>
      <c r="Z83" s="39" t="str">
        <f t="shared" si="241"/>
        <v/>
      </c>
      <c r="AA83" s="39" t="str">
        <f t="shared" si="242"/>
        <v/>
      </c>
      <c r="AB83" s="39" t="str">
        <f t="shared" si="243"/>
        <v/>
      </c>
      <c r="AC83" s="39" t="str">
        <f t="shared" si="244"/>
        <v/>
      </c>
      <c r="AD83" s="39" t="str">
        <f t="shared" si="245"/>
        <v/>
      </c>
      <c r="AE83" s="39" t="str">
        <f t="shared" si="246"/>
        <v/>
      </c>
      <c r="AF83" s="39" t="str">
        <f t="shared" si="247"/>
        <v/>
      </c>
      <c r="AG83" s="39" t="str">
        <f t="shared" si="248"/>
        <v/>
      </c>
      <c r="AH83" s="39" t="str">
        <f t="shared" si="249"/>
        <v/>
      </c>
      <c r="AI83" s="39" t="str">
        <f t="shared" si="250"/>
        <v/>
      </c>
      <c r="AJ83" s="39" t="str">
        <f t="shared" si="251"/>
        <v/>
      </c>
      <c r="AK83" s="39" t="str">
        <f t="shared" si="252"/>
        <v/>
      </c>
      <c r="AL83" s="39" t="str">
        <f t="shared" si="253"/>
        <v/>
      </c>
      <c r="AM83" s="39" t="str">
        <f t="shared" si="254"/>
        <v/>
      </c>
      <c r="AN83" s="39" t="str">
        <f t="shared" si="255"/>
        <v/>
      </c>
      <c r="AO83" s="39" t="str">
        <f t="shared" si="256"/>
        <v/>
      </c>
      <c r="AP83" s="39" t="str">
        <f t="shared" si="257"/>
        <v/>
      </c>
      <c r="AQ83" s="39" t="str">
        <f t="shared" si="258"/>
        <v/>
      </c>
      <c r="AR83" s="39" t="str">
        <f t="shared" si="259"/>
        <v/>
      </c>
      <c r="AS83" s="39" t="str">
        <f t="shared" si="260"/>
        <v/>
      </c>
      <c r="AT83" s="39" t="str">
        <f t="shared" si="261"/>
        <v/>
      </c>
      <c r="AU83" s="39" t="str">
        <f t="shared" si="262"/>
        <v/>
      </c>
      <c r="AV83" s="39" t="str">
        <f t="shared" si="263"/>
        <v/>
      </c>
      <c r="AW83" s="39" t="str">
        <f t="shared" si="264"/>
        <v/>
      </c>
      <c r="AX83" s="39" t="str">
        <f t="shared" si="265"/>
        <v/>
      </c>
      <c r="AY83" s="39" t="str">
        <f t="shared" si="266"/>
        <v/>
      </c>
      <c r="AZ83" s="39" t="str">
        <f t="shared" si="267"/>
        <v/>
      </c>
      <c r="BA83" s="39" t="str">
        <f t="shared" si="268"/>
        <v/>
      </c>
      <c r="BB83" s="39" t="str">
        <f t="shared" si="269"/>
        <v/>
      </c>
      <c r="BC83" s="39" t="str">
        <f t="shared" si="270"/>
        <v/>
      </c>
      <c r="BD83" s="39" t="str">
        <f t="shared" si="271"/>
        <v/>
      </c>
      <c r="BE83" s="39" t="str">
        <f t="shared" si="272"/>
        <v/>
      </c>
      <c r="BF83" s="39" t="str">
        <f t="shared" si="273"/>
        <v/>
      </c>
      <c r="BG83" s="39" t="str">
        <f t="shared" si="274"/>
        <v/>
      </c>
      <c r="BH83" s="39" t="str">
        <f t="shared" si="275"/>
        <v/>
      </c>
      <c r="BI83" s="39" t="str">
        <f t="shared" si="276"/>
        <v/>
      </c>
      <c r="BJ83" s="39" t="str">
        <f t="shared" si="277"/>
        <v/>
      </c>
      <c r="BK83" s="39" t="str">
        <f t="shared" si="278"/>
        <v/>
      </c>
      <c r="BL83" s="39" t="str">
        <f t="shared" si="279"/>
        <v/>
      </c>
      <c r="BM83" s="39" t="str">
        <f t="shared" si="280"/>
        <v/>
      </c>
      <c r="BN83" s="39" t="str">
        <f t="shared" si="281"/>
        <v/>
      </c>
      <c r="BO83" s="39" t="str">
        <f t="shared" si="282"/>
        <v/>
      </c>
      <c r="BP83" s="39">
        <f t="shared" si="283"/>
        <v>17</v>
      </c>
      <c r="BQ83" s="39" t="str">
        <f t="shared" si="284"/>
        <v/>
      </c>
      <c r="BR83" s="39" t="str">
        <f t="shared" si="285"/>
        <v/>
      </c>
      <c r="BS83" s="39" t="str">
        <f t="shared" si="286"/>
        <v/>
      </c>
      <c r="BT83" s="39" t="str">
        <f t="shared" si="287"/>
        <v/>
      </c>
      <c r="BU83" s="39" t="str">
        <f t="shared" si="288"/>
        <v/>
      </c>
      <c r="BV83" s="39" t="str">
        <f t="shared" si="289"/>
        <v/>
      </c>
      <c r="BW83" s="39" t="str">
        <f t="shared" si="290"/>
        <v/>
      </c>
      <c r="BX83" s="39" t="str">
        <f t="shared" si="291"/>
        <v/>
      </c>
      <c r="BY83" s="39" t="str">
        <f t="shared" si="292"/>
        <v/>
      </c>
      <c r="BZ83" s="39" t="str">
        <f t="shared" si="293"/>
        <v/>
      </c>
      <c r="CA83" s="39" t="str">
        <f t="shared" si="294"/>
        <v/>
      </c>
      <c r="CB83" s="39" t="str">
        <f t="shared" si="295"/>
        <v/>
      </c>
      <c r="CC83" s="39" t="str">
        <f t="shared" si="296"/>
        <v/>
      </c>
      <c r="CD83" s="39" t="str">
        <f t="shared" si="297"/>
        <v/>
      </c>
      <c r="CE83" s="39" t="str">
        <f t="shared" si="298"/>
        <v/>
      </c>
      <c r="CF83" s="39" t="str">
        <f t="shared" si="299"/>
        <v/>
      </c>
      <c r="CG83" s="39" t="str">
        <f t="shared" si="300"/>
        <v/>
      </c>
      <c r="CH83" s="39" t="str">
        <f t="shared" si="301"/>
        <v/>
      </c>
      <c r="CI83" s="39">
        <f t="shared" si="302"/>
        <v>14</v>
      </c>
      <c r="CJ83" s="39" t="str">
        <f t="shared" si="303"/>
        <v/>
      </c>
      <c r="CK83" s="39" t="str">
        <f t="shared" si="304"/>
        <v/>
      </c>
      <c r="CL83" s="39" t="str">
        <f t="shared" si="305"/>
        <v/>
      </c>
      <c r="CM83" s="37" t="str">
        <f>IF(CP83="","",(VLOOKUP(CP83,Dane!$A$2:$B$10,2)+2*CN83+CO83)*CM$6)</f>
        <v/>
      </c>
      <c r="CN83" s="10"/>
      <c r="CO83" s="10"/>
      <c r="CP83" s="10"/>
      <c r="CQ83" s="37" t="str">
        <f>IF(CT83="","",(VLOOKUP(CT83,Dane!$A$2:$B$10,2)+2*CR83+CS83)*CQ$6)</f>
        <v/>
      </c>
      <c r="CR83" s="10"/>
      <c r="CS83" s="10"/>
      <c r="CT83" s="10"/>
      <c r="CU83" s="37" t="str">
        <f>IF(CX83="","",(VLOOKUP(CX83,Dane!$A$2:$B$10,2)+2*CV83+CW83)*CU$6)</f>
        <v/>
      </c>
      <c r="CV83" s="10"/>
      <c r="CW83" s="10"/>
      <c r="CX83" s="10"/>
      <c r="CY83" s="37" t="str">
        <f>IF(DB83="","",(VLOOKUP(DB83,Dane!$A$2:$B$10,2)+2*CZ83+DA83)*CY$6)</f>
        <v/>
      </c>
      <c r="CZ83" s="10"/>
      <c r="DA83" s="10"/>
      <c r="DB83" s="10"/>
      <c r="DC83" s="37" t="str">
        <f>IF(DF83="","",(VLOOKUP(DF83,Dane!$A$2:$B$10,2)+2*DD83+DE83)*DC$6)</f>
        <v/>
      </c>
      <c r="DD83" s="10"/>
      <c r="DE83" s="10"/>
      <c r="DF83" s="10"/>
      <c r="DG83" s="37" t="str">
        <f>IF(DJ83="","",(VLOOKUP(DJ83,Dane!$A$2:$B$10,2)+2*DH83+DI83)*DG$6)</f>
        <v/>
      </c>
      <c r="DH83" s="10"/>
      <c r="DI83" s="10"/>
      <c r="DJ83" s="10"/>
      <c r="DK83" s="37" t="str">
        <f>IF(DN83="","",(VLOOKUP(DN83,Dane!$A$2:$B$10,2)+2*DL83+DM83)*DK$6)</f>
        <v/>
      </c>
      <c r="DL83" s="10"/>
      <c r="DM83" s="10"/>
      <c r="DN83" s="10"/>
      <c r="DO83" s="37" t="str">
        <f>IF(DR83="","",(VLOOKUP(DR83,Dane!$A$2:$B$10,2)+2*DP83+DQ83)*DO$6)</f>
        <v/>
      </c>
      <c r="DP83" s="10"/>
      <c r="DQ83" s="10"/>
      <c r="DR83" s="10"/>
      <c r="DS83" s="37" t="str">
        <f>IF(DV83="","",(VLOOKUP(DV83,Dane!$A$2:$B$10,2)+2*DT83+DU83)*DS$6)</f>
        <v/>
      </c>
      <c r="DT83" s="10"/>
      <c r="DU83" s="10"/>
      <c r="DV83" s="10"/>
      <c r="DW83" s="37" t="str">
        <f>IF(DZ83="","",(VLOOKUP(DZ83,Dane!$A$2:$B$10,2)+2*DX83+DY83)*DW$6)</f>
        <v/>
      </c>
      <c r="DX83" s="10"/>
      <c r="DY83" s="10"/>
      <c r="DZ83" s="10"/>
      <c r="EA83" s="37" t="str">
        <f>IF(ED83="","",(VLOOKUP(ED83,Dane!$A$2:$B$10,2)+2*EB83+EC83)*EA$6)</f>
        <v/>
      </c>
      <c r="EB83" s="10"/>
      <c r="EC83" s="10"/>
      <c r="ED83" s="10"/>
      <c r="EE83" s="37" t="str">
        <f>IF(EH83="","",(VLOOKUP(EH83,Dane!$A$2:$B$10,2)+2*EF83+EG83)*EE$6)</f>
        <v/>
      </c>
      <c r="EF83" s="10"/>
      <c r="EG83" s="10"/>
      <c r="EH83" s="10"/>
      <c r="EI83" s="37" t="str">
        <f>IF(EL83="","",(VLOOKUP(EL83,Dane!$A$2:$B$10,2)+2*EJ83+EK83)*EI$6)</f>
        <v/>
      </c>
      <c r="EJ83" s="10"/>
      <c r="EK83" s="10"/>
      <c r="EL83" s="10"/>
      <c r="EM83" s="37" t="str">
        <f>IF(EP83="","",(VLOOKUP(EP83,Dane!$A$2:$B$10,2)+2*EN83+EO83)*EM$6)</f>
        <v/>
      </c>
      <c r="EN83" s="10"/>
      <c r="EO83" s="10"/>
      <c r="EP83" s="10"/>
      <c r="EQ83" s="37" t="str">
        <f>IF(ET83="","",(VLOOKUP(ET83,Dane!$A$2:$B$10,2)+2*ER83+ES83)*EQ$6)</f>
        <v/>
      </c>
      <c r="ER83" s="10"/>
      <c r="ES83" s="10"/>
      <c r="ET83" s="10"/>
      <c r="EU83" s="37" t="str">
        <f>IF(EX83="","",(VLOOKUP(EX83,Dane!$A$2:$B$10,2)+2*EV83+EW83)*EU$6)</f>
        <v/>
      </c>
      <c r="EV83" s="10"/>
      <c r="EW83" s="10"/>
      <c r="EX83" s="10"/>
      <c r="EY83" s="37" t="str">
        <f>IF(FB83="","",(VLOOKUP(FB83,Dane!$A$2:$B$10,2)+2*EZ83+FA83)*EY$6)</f>
        <v/>
      </c>
      <c r="EZ83" s="10"/>
      <c r="FA83" s="10"/>
      <c r="FB83" s="10"/>
      <c r="FC83" s="37" t="str">
        <f>IF(FF83="","",(VLOOKUP(FF83,Dane!$A$2:$B$10,2)+2*FD83+FE83)*FC$6)</f>
        <v/>
      </c>
      <c r="FD83" s="10"/>
      <c r="FE83" s="10"/>
      <c r="FF83" s="10"/>
      <c r="FG83" s="37" t="str">
        <f>IF(FJ83="","",(VLOOKUP(FJ83,Dane!$A$2:$B$10,2)+2*FH83+FI83)*FG$6)</f>
        <v/>
      </c>
      <c r="FH83" s="10"/>
      <c r="FI83" s="10"/>
      <c r="FJ83" s="10"/>
      <c r="FK83" s="37" t="str">
        <f>IF(FN83="","",(VLOOKUP(FN83,Dane!$A$2:$B$10,2)+2*FL83+FM83)*FK$6)</f>
        <v/>
      </c>
      <c r="FL83" s="10"/>
      <c r="FM83" s="10"/>
      <c r="FN83" s="10"/>
      <c r="FO83" s="37" t="str">
        <f>IF(FR83="","",(VLOOKUP(FR83,Dane!$A$2:$B$10,2)+2*FP83+FQ83)*FO$6)</f>
        <v/>
      </c>
      <c r="FP83" s="10"/>
      <c r="FQ83" s="10"/>
      <c r="FR83" s="10"/>
      <c r="FS83" s="37" t="str">
        <f>IF(FV83="","",(VLOOKUP(FV83,Dane!$A$2:$B$10,2)+2*FT83+FU83)*FS$6)</f>
        <v/>
      </c>
      <c r="FT83" s="10"/>
      <c r="FU83" s="10"/>
      <c r="FV83" s="10"/>
      <c r="FW83" s="37" t="str">
        <f>IF(FZ83="","",(VLOOKUP(FZ83,Dane!$A$2:$B$10,2)+2*FX83+FY83)*FW$6)</f>
        <v/>
      </c>
      <c r="FX83" s="10"/>
      <c r="FY83" s="10"/>
      <c r="FZ83" s="10"/>
      <c r="GA83" s="37" t="str">
        <f>IF(GD83="","",(VLOOKUP(GD83,Dane!$A$2:$B$10,2)+2*GB83+GC83)*GA$6)</f>
        <v/>
      </c>
      <c r="GB83" s="10"/>
      <c r="GC83" s="10"/>
      <c r="GD83" s="10"/>
      <c r="GE83" s="37" t="str">
        <f>IF(GH83="","",(VLOOKUP(GH83,Dane!$A$2:$B$10,2)+2*GF83+GG83)*GE$6)</f>
        <v/>
      </c>
      <c r="GF83" s="10"/>
      <c r="GG83" s="10"/>
      <c r="GH83" s="10"/>
      <c r="GI83" s="37" t="str">
        <f>IF(GL83="","",(VLOOKUP(GL83,Dane!$A$2:$B$10,2)+2*GJ83+GK83)*GI$6)</f>
        <v/>
      </c>
      <c r="GJ83" s="10"/>
      <c r="GK83" s="10"/>
      <c r="GL83" s="10"/>
      <c r="GM83" s="37" t="str">
        <f>IF(GP83="","",(VLOOKUP(GP83,Dane!$A$2:$B$10,2)+2*GN83+GO83)*GM$6)</f>
        <v/>
      </c>
      <c r="GN83" s="10"/>
      <c r="GO83" s="10"/>
      <c r="GP83" s="10"/>
      <c r="GQ83" s="37" t="str">
        <f>IF(GT83="","",(VLOOKUP(GT83,Dane!$A$2:$B$10,2)+2*GR83+GS83)*GQ$6)</f>
        <v/>
      </c>
      <c r="GR83" s="10"/>
      <c r="GS83" s="10"/>
      <c r="GT83" s="10"/>
      <c r="GU83" s="37" t="str">
        <f>IF(GX83="","",(VLOOKUP(GX83,Dane!$A$2:$B$10,2)+2*GV83+GW83)*GU$6)</f>
        <v/>
      </c>
      <c r="GV83" s="10"/>
      <c r="GW83" s="10"/>
      <c r="GX83" s="10"/>
      <c r="GY83" s="37" t="str">
        <f>IF(HB83="","",(VLOOKUP(HB83,Dane!$A$2:$B$10,2)+2*GZ83+HA83)*GY$6)</f>
        <v/>
      </c>
      <c r="GZ83" s="10"/>
      <c r="HA83" s="10"/>
      <c r="HB83" s="10"/>
      <c r="HC83" s="37" t="str">
        <f>IF(HF83="","",(VLOOKUP(HF83,Dane!$A$2:$B$10,2)+2*HD83+HE83)*HC$6)</f>
        <v/>
      </c>
      <c r="HD83" s="10"/>
      <c r="HE83" s="10"/>
      <c r="HF83" s="10"/>
      <c r="HG83" s="37" t="str">
        <f>IF(HJ83="","",(VLOOKUP(HJ83,Dane!$A$2:$B$10,2)+2*HH83+HI83)*HG$6)</f>
        <v/>
      </c>
      <c r="HH83" s="10"/>
      <c r="HI83" s="10"/>
      <c r="HJ83" s="10"/>
      <c r="HK83" s="37" t="str">
        <f>IF(HN83="","",(VLOOKUP(HN83,Dane!$A$2:$B$10,2)+2*HL83+HM83)*HK$6)</f>
        <v/>
      </c>
      <c r="HL83" s="10"/>
      <c r="HM83" s="10"/>
      <c r="HN83" s="10"/>
      <c r="HO83" s="37" t="str">
        <f>IF(HR83="","",(VLOOKUP(HR83,Dane!$A$2:$B$10,2)+2*HP83+HQ83)*HO$6)</f>
        <v/>
      </c>
      <c r="HP83" s="10"/>
      <c r="HQ83" s="10"/>
      <c r="HR83" s="10"/>
      <c r="HS83" s="37" t="str">
        <f>IF(HV83="","",(VLOOKUP(HV83,Dane!$A$2:$B$10,2)+2*HT83+HU83)*HS$6)</f>
        <v/>
      </c>
      <c r="HT83" s="10"/>
      <c r="HU83" s="10"/>
      <c r="HV83" s="10"/>
      <c r="HW83" s="37" t="str">
        <f>IF(HZ83="","",(VLOOKUP(HZ83,Dane!$A$2:$B$10,2)+2*HX83+HY83)*HW$6)</f>
        <v/>
      </c>
      <c r="HX83" s="10"/>
      <c r="HY83" s="10"/>
      <c r="HZ83" s="10"/>
      <c r="IA83" s="37" t="str">
        <f>IF(ID83="","",(VLOOKUP(ID83,Dane!$A$2:$B$10,2)+2*IB83+IC83)*IA$6)</f>
        <v/>
      </c>
      <c r="IB83" s="10"/>
      <c r="IC83" s="10"/>
      <c r="ID83" s="10"/>
      <c r="IE83" s="37" t="str">
        <f>IF(IH83="","",(VLOOKUP(IH83,Dane!$A$2:$B$10,2)+2*IF83+IG83)*IE$6)</f>
        <v/>
      </c>
      <c r="IF83" s="10"/>
      <c r="IG83" s="10"/>
      <c r="IH83" s="10"/>
      <c r="II83" s="37" t="str">
        <f>IF(IL83="","",(VLOOKUP(IL83,Dane!$A$2:$B$10,2)+2*IJ83+IK83)*II$6)</f>
        <v/>
      </c>
      <c r="IJ83" s="10"/>
      <c r="IK83" s="10"/>
      <c r="IL83" s="10"/>
      <c r="IM83" s="37" t="str">
        <f>IF(IP83="","",(VLOOKUP(IP83,Dane!$A$2:$B$10,2)+2*IN83+IO83)*IM$6)</f>
        <v/>
      </c>
      <c r="IN83" s="10"/>
      <c r="IO83" s="10"/>
      <c r="IP83" s="10"/>
      <c r="IQ83" s="37" t="str">
        <f>IF(IT83="","",(VLOOKUP(IT83,Dane!$A$2:$B$10,2)+2*IR83+IS83)*IQ$6)</f>
        <v/>
      </c>
      <c r="IR83" s="10"/>
      <c r="IS83" s="10"/>
      <c r="IT83" s="10"/>
      <c r="IU83" s="37" t="str">
        <f>IF(IX83="","",(VLOOKUP(IX83,Dane!$A$2:$B$10,2)+2*IV83+IW83)*IU$6)</f>
        <v/>
      </c>
      <c r="IV83" s="10"/>
      <c r="IW83" s="10"/>
      <c r="IX83" s="10"/>
      <c r="IY83" s="37" t="str">
        <f>IF(JB83="","",(VLOOKUP(JB83,Dane!$A$2:$B$10,2)+2*IZ83+JA83)*IY$6)</f>
        <v/>
      </c>
      <c r="IZ83" s="10"/>
      <c r="JA83" s="10"/>
      <c r="JB83" s="10"/>
      <c r="JC83" s="37" t="str">
        <f>IF(JF83="","",(VLOOKUP(JF83,Dane!$A$2:$B$10,2)+2*JD83+JE83)*JC$6)</f>
        <v/>
      </c>
      <c r="JD83" s="10"/>
      <c r="JE83" s="10"/>
      <c r="JF83" s="10"/>
      <c r="JG83" s="37" t="str">
        <f>IF(JJ83="","",(VLOOKUP(JJ83,Dane!$A$2:$B$10,2)+2*JH83+JI83)*JG$6)</f>
        <v/>
      </c>
      <c r="JH83" s="10"/>
      <c r="JI83" s="10"/>
      <c r="JJ83" s="10"/>
      <c r="JK83" s="37" t="str">
        <f>IF(JN83="","",(VLOOKUP(JN83,Dane!$A$2:$B$10,2)+2*JL83+JM83)*JK$6)</f>
        <v/>
      </c>
      <c r="JL83" s="10"/>
      <c r="JM83" s="10"/>
      <c r="JN83" s="10"/>
      <c r="JO83" s="37" t="str">
        <f>IF(JR83="","",(VLOOKUP(JR83,Dane!$A$2:$B$10,2)+2*JP83+JQ83)*JO$6)</f>
        <v/>
      </c>
      <c r="JP83" s="10"/>
      <c r="JQ83" s="10"/>
      <c r="JR83" s="10"/>
      <c r="JS83" s="37" t="str">
        <f>IF(JV83="","",(VLOOKUP(JV83,Dane!$A$2:$B$10,2)+2*JT83+JU83)*JS$6)</f>
        <v/>
      </c>
      <c r="JT83" s="10"/>
      <c r="JU83" s="10"/>
      <c r="JV83" s="10"/>
      <c r="JW83" s="37" t="str">
        <f>IF(JZ83="","",(VLOOKUP(JZ83,Dane!$A$2:$B$10,2)+2*JX83+JY83)*JW$6)</f>
        <v/>
      </c>
      <c r="JX83" s="10"/>
      <c r="JY83" s="10"/>
      <c r="JZ83" s="10"/>
      <c r="KA83" s="37" t="str">
        <f>IF(KD83="","",(VLOOKUP(KD83,Dane!$A$2:$B$10,2)+2*KB83+KC83)*KA$6)</f>
        <v/>
      </c>
      <c r="KB83" s="10"/>
      <c r="KC83" s="10"/>
      <c r="KD83" s="10"/>
      <c r="KE83" s="37" t="str">
        <f>IF(KH83="","",(VLOOKUP(KH83,Dane!$A$2:$B$10,2)+2*KF83+KG83)*KE$6)</f>
        <v/>
      </c>
      <c r="KF83" s="10"/>
      <c r="KG83" s="10"/>
      <c r="KH83" s="10"/>
      <c r="KI83" s="37">
        <f>IF(KL83="","",(VLOOKUP(KL83,Dane!$A$2:$B$10,2)+2*KJ83+KK83)*KI$6)</f>
        <v>17</v>
      </c>
      <c r="KJ83" s="11">
        <v>4</v>
      </c>
      <c r="KK83" s="11">
        <v>0</v>
      </c>
      <c r="KL83" s="11">
        <v>1</v>
      </c>
      <c r="KM83" s="37" t="str">
        <f>IF(KP83="","",(VLOOKUP(KP83,Dane!$A$2:$B$10,2)+2*KN83+KO83)*KM$6)</f>
        <v/>
      </c>
      <c r="KN83" s="10"/>
      <c r="KO83" s="10"/>
      <c r="KP83" s="10"/>
      <c r="KQ83" s="37" t="str">
        <f>IF(KT83="","",(VLOOKUP(KT83,Dane!$A$2:$B$10,2)+2*KR83+KS83)*KQ$6)</f>
        <v/>
      </c>
      <c r="KR83" s="10"/>
      <c r="KS83" s="10"/>
      <c r="KT83" s="10"/>
      <c r="KU83" s="37" t="str">
        <f>IF(KX83="","",(VLOOKUP(KX83,Dane!$A$2:$B$10,2)+2*KV83+KW83)*KU$6)</f>
        <v/>
      </c>
      <c r="KV83" s="10"/>
      <c r="KW83" s="10"/>
      <c r="KX83" s="10"/>
      <c r="KY83" s="37" t="str">
        <f>IF(LB83="","",(VLOOKUP(LB83,Dane!$A$2:$B$10,2)+2*KZ83+LA83)*KY$6)</f>
        <v/>
      </c>
      <c r="KZ83" s="10"/>
      <c r="LA83" s="10"/>
      <c r="LB83" s="10"/>
      <c r="LC83" s="37" t="str">
        <f>IF(LF83="","",(VLOOKUP(LF83,Dane!$A$2:$B$10,2)+2*LD83+LE83)*LC$6)</f>
        <v/>
      </c>
      <c r="LD83" s="10"/>
      <c r="LE83" s="10"/>
      <c r="LF83" s="10"/>
      <c r="LG83" s="37" t="str">
        <f>IF(LJ83="","",(VLOOKUP(LJ83,Dane!$A$2:$B$10,2)+2*LH83+LI83)*LG$6)</f>
        <v/>
      </c>
      <c r="LH83" s="10"/>
      <c r="LI83" s="10"/>
      <c r="LJ83" s="10"/>
      <c r="LK83" s="37" t="str">
        <f>IF(LN83="","",(VLOOKUP(LN83,Dane!$A$2:$B$10,2)+2*LL83+LM83)*LK$6)</f>
        <v/>
      </c>
      <c r="LL83" s="10"/>
      <c r="LM83" s="10"/>
      <c r="LN83" s="10"/>
      <c r="LO83" s="37" t="str">
        <f>IF(LR83="","",(VLOOKUP(LR83,Dane!$A$2:$B$10,2)+2*LP83+LQ83)*LO$6)</f>
        <v/>
      </c>
      <c r="LP83" s="10"/>
      <c r="LQ83" s="10"/>
      <c r="LR83" s="10"/>
      <c r="LS83" s="37" t="str">
        <f>IF(LV83="","",(VLOOKUP(LV83,Dane!$A$2:$B$10,2)+2*LT83+LU83)*LS$6)</f>
        <v/>
      </c>
      <c r="LT83" s="10"/>
      <c r="LU83" s="10"/>
      <c r="LV83" s="10"/>
      <c r="LW83" s="37" t="str">
        <f>IF(LZ83="","",(VLOOKUP(LZ83,Dane!$A$2:$B$10,2)+2*LX83+LY83)*LW$6)</f>
        <v/>
      </c>
      <c r="LX83" s="10"/>
      <c r="LY83" s="10"/>
      <c r="LZ83" s="10"/>
      <c r="MA83" s="37" t="str">
        <f>IF(MD83="","",(VLOOKUP(MD83,Dane!$A$2:$B$10,2)+2*MB83+MC83)*MA$6)</f>
        <v/>
      </c>
      <c r="MB83" s="10"/>
      <c r="MC83" s="10"/>
      <c r="MD83" s="10"/>
      <c r="ME83" s="37" t="str">
        <f>IF(MH83="","",(VLOOKUP(MH83,Dane!$A$2:$B$10,2)+2*MF83+MG83)*ME$6)</f>
        <v/>
      </c>
      <c r="MF83" s="10"/>
      <c r="MG83" s="10"/>
      <c r="MH83" s="10"/>
      <c r="MI83" s="37" t="str">
        <f>IF(ML83="","",(VLOOKUP(ML83,Dane!$A$2:$B$10,2)+2*MJ83+MK83)*MI$6)</f>
        <v/>
      </c>
      <c r="MJ83" s="10"/>
      <c r="MK83" s="10"/>
      <c r="ML83" s="10"/>
      <c r="MM83" s="37" t="str">
        <f>IF(MP83="","",(VLOOKUP(MP83,Dane!$A$2:$B$10,2)+2*MN83+MO83)*MM$6)</f>
        <v/>
      </c>
      <c r="MN83" s="10"/>
      <c r="MO83" s="10"/>
      <c r="MP83" s="10"/>
      <c r="MQ83" s="37" t="str">
        <f>IF(MT83="","",(VLOOKUP(MT83,Dane!$A$2:$B$10,2)+2*MR83+MS83)*MQ$6)</f>
        <v/>
      </c>
      <c r="MR83" s="10"/>
      <c r="MS83" s="10"/>
      <c r="MT83" s="10"/>
      <c r="MU83" s="37" t="str">
        <f>IF(MX83="","",(VLOOKUP(MX83,Dane!$A$2:$B$10,2)+2*MV83+MW83)*MU$6)</f>
        <v/>
      </c>
      <c r="MV83" s="10"/>
      <c r="MW83" s="10"/>
      <c r="MX83" s="10"/>
      <c r="MY83" s="37" t="str">
        <f>IF(NB83="","",(VLOOKUP(NB83,Dane!$A$2:$B$10,2)+2*MZ83+NA83)*MY$6)</f>
        <v/>
      </c>
      <c r="MZ83" s="10"/>
      <c r="NA83" s="10"/>
      <c r="NB83" s="10"/>
      <c r="NC83" s="37" t="str">
        <f>IF(NF83="","",(VLOOKUP(NF83,Dane!$A$2:$B$10,2)+2*ND83+NE83)*NC$6)</f>
        <v/>
      </c>
      <c r="ND83" s="10"/>
      <c r="NE83" s="10"/>
      <c r="NF83" s="10"/>
      <c r="NG83" s="37">
        <f>IF(NJ83="","",(VLOOKUP(NJ83,Dane!$A$2:$B$10,2)+2*NH83+NI83)*NG$6)</f>
        <v>14</v>
      </c>
      <c r="NH83" s="11">
        <v>3</v>
      </c>
      <c r="NI83" s="11">
        <v>1</v>
      </c>
      <c r="NJ83" s="11">
        <v>2</v>
      </c>
      <c r="NK83" s="37" t="str">
        <f>IF(NN83="","",(VLOOKUP(NN83,Dane!$A$2:$B$10,2)+2*NL83+NM83)*NK$6)</f>
        <v/>
      </c>
      <c r="NL83" s="10"/>
      <c r="NM83" s="10"/>
      <c r="NN83" s="10"/>
      <c r="NO83" s="37" t="str">
        <f>IF(NR83="","",(VLOOKUP(NR83,Dane!$A$2:$B$10,2)+2*NP83+NQ83)*NO$6)</f>
        <v/>
      </c>
      <c r="NP83" s="10"/>
      <c r="NQ83" s="10"/>
      <c r="NR83" s="10"/>
      <c r="NS83" s="37" t="str">
        <f>IF(NV83="","",(VLOOKUP(NV83,Dane!$A$2:$B$10,2)+2*NT83+NU83)*NS$6)</f>
        <v/>
      </c>
      <c r="NT83" s="10"/>
      <c r="NU83" s="10"/>
      <c r="NV83" s="13"/>
    </row>
    <row r="84" spans="1:386" x14ac:dyDescent="0.25">
      <c r="A84" s="6">
        <v>78</v>
      </c>
      <c r="B84" s="7" t="s">
        <v>296</v>
      </c>
      <c r="C84" s="8">
        <v>1997</v>
      </c>
      <c r="D84" s="54" t="str">
        <f>VLOOKUP(C84,Dane!$A$17:$B$34,2)</f>
        <v>junior</v>
      </c>
      <c r="E84" s="43" t="s">
        <v>151</v>
      </c>
      <c r="F84" s="49">
        <f t="shared" si="231"/>
        <v>30</v>
      </c>
      <c r="G84" s="47">
        <f t="shared" si="306"/>
        <v>30</v>
      </c>
      <c r="H84" s="47" t="str">
        <f t="shared" si="306"/>
        <v/>
      </c>
      <c r="I84" s="47" t="str">
        <f t="shared" si="306"/>
        <v/>
      </c>
      <c r="J84" s="47" t="str">
        <f t="shared" si="306"/>
        <v/>
      </c>
      <c r="K84" s="47" t="str">
        <f t="shared" si="306"/>
        <v/>
      </c>
      <c r="L84" s="47" t="str">
        <f t="shared" si="306"/>
        <v/>
      </c>
      <c r="M84" s="47" t="str">
        <f t="shared" si="306"/>
        <v/>
      </c>
      <c r="N84" s="47" t="str">
        <f t="shared" si="306"/>
        <v/>
      </c>
      <c r="O84" s="47" t="str">
        <f t="shared" si="306"/>
        <v/>
      </c>
      <c r="P84" s="47" t="str">
        <f t="shared" si="306"/>
        <v/>
      </c>
      <c r="Q84" s="45" t="str">
        <f t="shared" si="232"/>
        <v/>
      </c>
      <c r="R84" s="39" t="str">
        <f t="shared" si="233"/>
        <v/>
      </c>
      <c r="S84" s="39" t="str">
        <f t="shared" si="234"/>
        <v/>
      </c>
      <c r="T84" s="39" t="str">
        <f t="shared" si="235"/>
        <v/>
      </c>
      <c r="U84" s="39" t="str">
        <f t="shared" si="236"/>
        <v/>
      </c>
      <c r="V84" s="39" t="str">
        <f t="shared" si="237"/>
        <v/>
      </c>
      <c r="W84" s="39" t="str">
        <f t="shared" si="238"/>
        <v/>
      </c>
      <c r="X84" s="39" t="str">
        <f t="shared" si="239"/>
        <v/>
      </c>
      <c r="Y84" s="39" t="str">
        <f t="shared" si="240"/>
        <v/>
      </c>
      <c r="Z84" s="39" t="str">
        <f t="shared" si="241"/>
        <v/>
      </c>
      <c r="AA84" s="39" t="str">
        <f t="shared" si="242"/>
        <v/>
      </c>
      <c r="AB84" s="39" t="str">
        <f t="shared" si="243"/>
        <v/>
      </c>
      <c r="AC84" s="39" t="str">
        <f t="shared" si="244"/>
        <v/>
      </c>
      <c r="AD84" s="39" t="str">
        <f t="shared" si="245"/>
        <v/>
      </c>
      <c r="AE84" s="39" t="str">
        <f t="shared" si="246"/>
        <v/>
      </c>
      <c r="AF84" s="39" t="str">
        <f t="shared" si="247"/>
        <v/>
      </c>
      <c r="AG84" s="39" t="str">
        <f t="shared" si="248"/>
        <v/>
      </c>
      <c r="AH84" s="39" t="str">
        <f t="shared" si="249"/>
        <v/>
      </c>
      <c r="AI84" s="39" t="str">
        <f t="shared" si="250"/>
        <v/>
      </c>
      <c r="AJ84" s="39" t="str">
        <f t="shared" si="251"/>
        <v/>
      </c>
      <c r="AK84" s="39" t="str">
        <f t="shared" si="252"/>
        <v/>
      </c>
      <c r="AL84" s="39" t="str">
        <f t="shared" si="253"/>
        <v/>
      </c>
      <c r="AM84" s="39" t="str">
        <f t="shared" si="254"/>
        <v/>
      </c>
      <c r="AN84" s="39" t="str">
        <f t="shared" si="255"/>
        <v/>
      </c>
      <c r="AO84" s="39" t="str">
        <f t="shared" si="256"/>
        <v/>
      </c>
      <c r="AP84" s="39" t="str">
        <f t="shared" si="257"/>
        <v/>
      </c>
      <c r="AQ84" s="39" t="str">
        <f t="shared" si="258"/>
        <v/>
      </c>
      <c r="AR84" s="39" t="str">
        <f t="shared" si="259"/>
        <v/>
      </c>
      <c r="AS84" s="39" t="str">
        <f t="shared" si="260"/>
        <v/>
      </c>
      <c r="AT84" s="39" t="str">
        <f t="shared" si="261"/>
        <v/>
      </c>
      <c r="AU84" s="39" t="str">
        <f t="shared" si="262"/>
        <v/>
      </c>
      <c r="AV84" s="39" t="str">
        <f t="shared" si="263"/>
        <v/>
      </c>
      <c r="AW84" s="39" t="str">
        <f t="shared" si="264"/>
        <v/>
      </c>
      <c r="AX84" s="39" t="str">
        <f t="shared" si="265"/>
        <v/>
      </c>
      <c r="AY84" s="39" t="str">
        <f t="shared" si="266"/>
        <v/>
      </c>
      <c r="AZ84" s="39" t="str">
        <f t="shared" si="267"/>
        <v/>
      </c>
      <c r="BA84" s="39" t="str">
        <f t="shared" si="268"/>
        <v/>
      </c>
      <c r="BB84" s="39" t="str">
        <f t="shared" si="269"/>
        <v/>
      </c>
      <c r="BC84" s="39" t="str">
        <f t="shared" si="270"/>
        <v/>
      </c>
      <c r="BD84" s="39" t="str">
        <f t="shared" si="271"/>
        <v/>
      </c>
      <c r="BE84" s="39" t="str">
        <f t="shared" si="272"/>
        <v/>
      </c>
      <c r="BF84" s="39" t="str">
        <f t="shared" si="273"/>
        <v/>
      </c>
      <c r="BG84" s="39" t="str">
        <f t="shared" si="274"/>
        <v/>
      </c>
      <c r="BH84" s="39" t="str">
        <f t="shared" si="275"/>
        <v/>
      </c>
      <c r="BI84" s="39" t="str">
        <f t="shared" si="276"/>
        <v/>
      </c>
      <c r="BJ84" s="39">
        <f t="shared" si="277"/>
        <v>30</v>
      </c>
      <c r="BK84" s="39" t="str">
        <f t="shared" si="278"/>
        <v/>
      </c>
      <c r="BL84" s="39" t="str">
        <f t="shared" si="279"/>
        <v/>
      </c>
      <c r="BM84" s="39" t="str">
        <f t="shared" si="280"/>
        <v/>
      </c>
      <c r="BN84" s="39" t="str">
        <f t="shared" si="281"/>
        <v/>
      </c>
      <c r="BO84" s="39" t="str">
        <f t="shared" si="282"/>
        <v/>
      </c>
      <c r="BP84" s="39" t="str">
        <f t="shared" si="283"/>
        <v/>
      </c>
      <c r="BQ84" s="39" t="str">
        <f t="shared" si="284"/>
        <v/>
      </c>
      <c r="BR84" s="39" t="str">
        <f t="shared" si="285"/>
        <v/>
      </c>
      <c r="BS84" s="39" t="str">
        <f t="shared" si="286"/>
        <v/>
      </c>
      <c r="BT84" s="39" t="str">
        <f t="shared" si="287"/>
        <v/>
      </c>
      <c r="BU84" s="39" t="str">
        <f t="shared" si="288"/>
        <v/>
      </c>
      <c r="BV84" s="39" t="str">
        <f t="shared" si="289"/>
        <v/>
      </c>
      <c r="BW84" s="39" t="str">
        <f t="shared" si="290"/>
        <v/>
      </c>
      <c r="BX84" s="39" t="str">
        <f t="shared" si="291"/>
        <v/>
      </c>
      <c r="BY84" s="39" t="str">
        <f t="shared" si="292"/>
        <v/>
      </c>
      <c r="BZ84" s="39" t="str">
        <f t="shared" si="293"/>
        <v/>
      </c>
      <c r="CA84" s="39" t="str">
        <f t="shared" si="294"/>
        <v/>
      </c>
      <c r="CB84" s="39" t="str">
        <f t="shared" si="295"/>
        <v/>
      </c>
      <c r="CC84" s="39" t="str">
        <f t="shared" si="296"/>
        <v/>
      </c>
      <c r="CD84" s="39" t="str">
        <f t="shared" si="297"/>
        <v/>
      </c>
      <c r="CE84" s="39" t="str">
        <f t="shared" si="298"/>
        <v/>
      </c>
      <c r="CF84" s="39" t="str">
        <f t="shared" si="299"/>
        <v/>
      </c>
      <c r="CG84" s="39" t="str">
        <f t="shared" si="300"/>
        <v/>
      </c>
      <c r="CH84" s="39" t="str">
        <f t="shared" si="301"/>
        <v/>
      </c>
      <c r="CI84" s="39" t="str">
        <f t="shared" si="302"/>
        <v/>
      </c>
      <c r="CJ84" s="39" t="str">
        <f t="shared" si="303"/>
        <v/>
      </c>
      <c r="CK84" s="39" t="str">
        <f t="shared" si="304"/>
        <v/>
      </c>
      <c r="CL84" s="39" t="str">
        <f t="shared" si="305"/>
        <v/>
      </c>
      <c r="CM84" s="37" t="str">
        <f>IF(CP84="","",(VLOOKUP(CP84,Dane!$A$2:$B$10,2)+2*CN84+CO84)*CM$6)</f>
        <v/>
      </c>
      <c r="CN84" s="10"/>
      <c r="CO84" s="10"/>
      <c r="CP84" s="10"/>
      <c r="CQ84" s="37" t="str">
        <f>IF(CT84="","",(VLOOKUP(CT84,Dane!$A$2:$B$10,2)+2*CR84+CS84)*CQ$6)</f>
        <v/>
      </c>
      <c r="CR84" s="10"/>
      <c r="CS84" s="10"/>
      <c r="CT84" s="10"/>
      <c r="CU84" s="37" t="str">
        <f>IF(CX84="","",(VLOOKUP(CX84,Dane!$A$2:$B$10,2)+2*CV84+CW84)*CU$6)</f>
        <v/>
      </c>
      <c r="CV84" s="10"/>
      <c r="CW84" s="10"/>
      <c r="CX84" s="10"/>
      <c r="CY84" s="37" t="str">
        <f>IF(DB84="","",(VLOOKUP(DB84,Dane!$A$2:$B$10,2)+2*CZ84+DA84)*CY$6)</f>
        <v/>
      </c>
      <c r="CZ84" s="10"/>
      <c r="DA84" s="10"/>
      <c r="DB84" s="10"/>
      <c r="DC84" s="37" t="str">
        <f>IF(DF84="","",(VLOOKUP(DF84,Dane!$A$2:$B$10,2)+2*DD84+DE84)*DC$6)</f>
        <v/>
      </c>
      <c r="DD84" s="10"/>
      <c r="DE84" s="10"/>
      <c r="DF84" s="10"/>
      <c r="DG84" s="37" t="str">
        <f>IF(DJ84="","",(VLOOKUP(DJ84,Dane!$A$2:$B$10,2)+2*DH84+DI84)*DG$6)</f>
        <v/>
      </c>
      <c r="DH84" s="10"/>
      <c r="DI84" s="10"/>
      <c r="DJ84" s="10"/>
      <c r="DK84" s="37" t="str">
        <f>IF(DN84="","",(VLOOKUP(DN84,Dane!$A$2:$B$10,2)+2*DL84+DM84)*DK$6)</f>
        <v/>
      </c>
      <c r="DL84" s="10"/>
      <c r="DM84" s="10"/>
      <c r="DN84" s="10"/>
      <c r="DO84" s="37" t="str">
        <f>IF(DR84="","",(VLOOKUP(DR84,Dane!$A$2:$B$10,2)+2*DP84+DQ84)*DO$6)</f>
        <v/>
      </c>
      <c r="DP84" s="10"/>
      <c r="DQ84" s="10"/>
      <c r="DR84" s="10"/>
      <c r="DS84" s="37" t="str">
        <f>IF(DV84="","",(VLOOKUP(DV84,Dane!$A$2:$B$10,2)+2*DT84+DU84)*DS$6)</f>
        <v/>
      </c>
      <c r="DT84" s="10"/>
      <c r="DU84" s="10"/>
      <c r="DV84" s="10"/>
      <c r="DW84" s="37" t="str">
        <f>IF(DZ84="","",(VLOOKUP(DZ84,Dane!$A$2:$B$10,2)+2*DX84+DY84)*DW$6)</f>
        <v/>
      </c>
      <c r="DX84" s="10"/>
      <c r="DY84" s="10"/>
      <c r="DZ84" s="10"/>
      <c r="EA84" s="37" t="str">
        <f>IF(ED84="","",(VLOOKUP(ED84,Dane!$A$2:$B$10,2)+2*EB84+EC84)*EA$6)</f>
        <v/>
      </c>
      <c r="EB84" s="10"/>
      <c r="EC84" s="10"/>
      <c r="ED84" s="10"/>
      <c r="EE84" s="37" t="str">
        <f>IF(EH84="","",(VLOOKUP(EH84,Dane!$A$2:$B$10,2)+2*EF84+EG84)*EE$6)</f>
        <v/>
      </c>
      <c r="EF84" s="10"/>
      <c r="EG84" s="10"/>
      <c r="EH84" s="10"/>
      <c r="EI84" s="37" t="str">
        <f>IF(EL84="","",(VLOOKUP(EL84,Dane!$A$2:$B$10,2)+2*EJ84+EK84)*EI$6)</f>
        <v/>
      </c>
      <c r="EJ84" s="10"/>
      <c r="EK84" s="10"/>
      <c r="EL84" s="10"/>
      <c r="EM84" s="37" t="str">
        <f>IF(EP84="","",(VLOOKUP(EP84,Dane!$A$2:$B$10,2)+2*EN84+EO84)*EM$6)</f>
        <v/>
      </c>
      <c r="EN84" s="10"/>
      <c r="EO84" s="10"/>
      <c r="EP84" s="10"/>
      <c r="EQ84" s="37" t="str">
        <f>IF(ET84="","",(VLOOKUP(ET84,Dane!$A$2:$B$10,2)+2*ER84+ES84)*EQ$6)</f>
        <v/>
      </c>
      <c r="ER84" s="10"/>
      <c r="ES84" s="10"/>
      <c r="ET84" s="10"/>
      <c r="EU84" s="37" t="str">
        <f>IF(EX84="","",(VLOOKUP(EX84,Dane!$A$2:$B$10,2)+2*EV84+EW84)*EU$6)</f>
        <v/>
      </c>
      <c r="EV84" s="10"/>
      <c r="EW84" s="10"/>
      <c r="EX84" s="10"/>
      <c r="EY84" s="37" t="str">
        <f>IF(FB84="","",(VLOOKUP(FB84,Dane!$A$2:$B$10,2)+2*EZ84+FA84)*EY$6)</f>
        <v/>
      </c>
      <c r="EZ84" s="10"/>
      <c r="FA84" s="10"/>
      <c r="FB84" s="10"/>
      <c r="FC84" s="37" t="str">
        <f>IF(FF84="","",(VLOOKUP(FF84,Dane!$A$2:$B$10,2)+2*FD84+FE84)*FC$6)</f>
        <v/>
      </c>
      <c r="FD84" s="10"/>
      <c r="FE84" s="10"/>
      <c r="FF84" s="10"/>
      <c r="FG84" s="37" t="str">
        <f>IF(FJ84="","",(VLOOKUP(FJ84,Dane!$A$2:$B$10,2)+2*FH84+FI84)*FG$6)</f>
        <v/>
      </c>
      <c r="FH84" s="10"/>
      <c r="FI84" s="10"/>
      <c r="FJ84" s="10"/>
      <c r="FK84" s="37" t="str">
        <f>IF(FN84="","",(VLOOKUP(FN84,Dane!$A$2:$B$10,2)+2*FL84+FM84)*FK$6)</f>
        <v/>
      </c>
      <c r="FL84" s="10"/>
      <c r="FM84" s="10"/>
      <c r="FN84" s="10"/>
      <c r="FO84" s="37" t="str">
        <f>IF(FR84="","",(VLOOKUP(FR84,Dane!$A$2:$B$10,2)+2*FP84+FQ84)*FO$6)</f>
        <v/>
      </c>
      <c r="FP84" s="10"/>
      <c r="FQ84" s="10"/>
      <c r="FR84" s="10"/>
      <c r="FS84" s="37" t="str">
        <f>IF(FV84="","",(VLOOKUP(FV84,Dane!$A$2:$B$10,2)+2*FT84+FU84)*FS$6)</f>
        <v/>
      </c>
      <c r="FT84" s="10"/>
      <c r="FU84" s="10"/>
      <c r="FV84" s="10"/>
      <c r="FW84" s="37" t="str">
        <f>IF(FZ84="","",(VLOOKUP(FZ84,Dane!$A$2:$B$10,2)+2*FX84+FY84)*FW$6)</f>
        <v/>
      </c>
      <c r="FX84" s="10"/>
      <c r="FY84" s="10"/>
      <c r="FZ84" s="10"/>
      <c r="GA84" s="37" t="str">
        <f>IF(GD84="","",(VLOOKUP(GD84,Dane!$A$2:$B$10,2)+2*GB84+GC84)*GA$6)</f>
        <v/>
      </c>
      <c r="GB84" s="10"/>
      <c r="GC84" s="10"/>
      <c r="GD84" s="10"/>
      <c r="GE84" s="37" t="str">
        <f>IF(GH84="","",(VLOOKUP(GH84,Dane!$A$2:$B$10,2)+2*GF84+GG84)*GE$6)</f>
        <v/>
      </c>
      <c r="GF84" s="10"/>
      <c r="GG84" s="10"/>
      <c r="GH84" s="10"/>
      <c r="GI84" s="37" t="str">
        <f>IF(GL84="","",(VLOOKUP(GL84,Dane!$A$2:$B$10,2)+2*GJ84+GK84)*GI$6)</f>
        <v/>
      </c>
      <c r="GJ84" s="10"/>
      <c r="GK84" s="10"/>
      <c r="GL84" s="10"/>
      <c r="GM84" s="37" t="str">
        <f>IF(GP84="","",(VLOOKUP(GP84,Dane!$A$2:$B$10,2)+2*GN84+GO84)*GM$6)</f>
        <v/>
      </c>
      <c r="GN84" s="10"/>
      <c r="GO84" s="10"/>
      <c r="GP84" s="10"/>
      <c r="GQ84" s="37" t="str">
        <f>IF(GT84="","",(VLOOKUP(GT84,Dane!$A$2:$B$10,2)+2*GR84+GS84)*GQ$6)</f>
        <v/>
      </c>
      <c r="GR84" s="10"/>
      <c r="GS84" s="10"/>
      <c r="GT84" s="10"/>
      <c r="GU84" s="37" t="str">
        <f>IF(GX84="","",(VLOOKUP(GX84,Dane!$A$2:$B$10,2)+2*GV84+GW84)*GU$6)</f>
        <v/>
      </c>
      <c r="GV84" s="10"/>
      <c r="GW84" s="10"/>
      <c r="GX84" s="10"/>
      <c r="GY84" s="37" t="str">
        <f>IF(HB84="","",(VLOOKUP(HB84,Dane!$A$2:$B$10,2)+2*GZ84+HA84)*GY$6)</f>
        <v/>
      </c>
      <c r="GZ84" s="10"/>
      <c r="HA84" s="10"/>
      <c r="HB84" s="10"/>
      <c r="HC84" s="37" t="str">
        <f>IF(HF84="","",(VLOOKUP(HF84,Dane!$A$2:$B$10,2)+2*HD84+HE84)*HC$6)</f>
        <v/>
      </c>
      <c r="HD84" s="10"/>
      <c r="HE84" s="10"/>
      <c r="HF84" s="10"/>
      <c r="HG84" s="37" t="str">
        <f>IF(HJ84="","",(VLOOKUP(HJ84,Dane!$A$2:$B$10,2)+2*HH84+HI84)*HG$6)</f>
        <v/>
      </c>
      <c r="HH84" s="10"/>
      <c r="HI84" s="10"/>
      <c r="HJ84" s="10"/>
      <c r="HK84" s="37" t="str">
        <f>IF(HN84="","",(VLOOKUP(HN84,Dane!$A$2:$B$10,2)+2*HL84+HM84)*HK$6)</f>
        <v/>
      </c>
      <c r="HL84" s="10"/>
      <c r="HM84" s="10"/>
      <c r="HN84" s="10"/>
      <c r="HO84" s="37" t="str">
        <f>IF(HR84="","",(VLOOKUP(HR84,Dane!$A$2:$B$10,2)+2*HP84+HQ84)*HO$6)</f>
        <v/>
      </c>
      <c r="HP84" s="10"/>
      <c r="HQ84" s="10"/>
      <c r="HR84" s="10"/>
      <c r="HS84" s="37" t="str">
        <f>IF(HV84="","",(VLOOKUP(HV84,Dane!$A$2:$B$10,2)+2*HT84+HU84)*HS$6)</f>
        <v/>
      </c>
      <c r="HT84" s="10"/>
      <c r="HU84" s="10"/>
      <c r="HV84" s="10"/>
      <c r="HW84" s="37" t="str">
        <f>IF(HZ84="","",(VLOOKUP(HZ84,Dane!$A$2:$B$10,2)+2*HX84+HY84)*HW$6)</f>
        <v/>
      </c>
      <c r="HX84" s="10"/>
      <c r="HY84" s="10"/>
      <c r="HZ84" s="10"/>
      <c r="IA84" s="37" t="str">
        <f>IF(ID84="","",(VLOOKUP(ID84,Dane!$A$2:$B$10,2)+2*IB84+IC84)*IA$6)</f>
        <v/>
      </c>
      <c r="IB84" s="10"/>
      <c r="IC84" s="10"/>
      <c r="ID84" s="10"/>
      <c r="IE84" s="37" t="str">
        <f>IF(IH84="","",(VLOOKUP(IH84,Dane!$A$2:$B$10,2)+2*IF84+IG84)*IE$6)</f>
        <v/>
      </c>
      <c r="IF84" s="10"/>
      <c r="IG84" s="10"/>
      <c r="IH84" s="10"/>
      <c r="II84" s="37" t="str">
        <f>IF(IL84="","",(VLOOKUP(IL84,Dane!$A$2:$B$10,2)+2*IJ84+IK84)*II$6)</f>
        <v/>
      </c>
      <c r="IJ84" s="10"/>
      <c r="IK84" s="10"/>
      <c r="IL84" s="10"/>
      <c r="IM84" s="37" t="str">
        <f>IF(IP84="","",(VLOOKUP(IP84,Dane!$A$2:$B$10,2)+2*IN84+IO84)*IM$6)</f>
        <v/>
      </c>
      <c r="IN84" s="10"/>
      <c r="IO84" s="10"/>
      <c r="IP84" s="10"/>
      <c r="IQ84" s="37" t="str">
        <f>IF(IT84="","",(VLOOKUP(IT84,Dane!$A$2:$B$10,2)+2*IR84+IS84)*IQ$6)</f>
        <v/>
      </c>
      <c r="IR84" s="10"/>
      <c r="IS84" s="10"/>
      <c r="IT84" s="10"/>
      <c r="IU84" s="37" t="str">
        <f>IF(IX84="","",(VLOOKUP(IX84,Dane!$A$2:$B$10,2)+2*IV84+IW84)*IU$6)</f>
        <v/>
      </c>
      <c r="IV84" s="10"/>
      <c r="IW84" s="10"/>
      <c r="IX84" s="10"/>
      <c r="IY84" s="37" t="str">
        <f>IF(JB84="","",(VLOOKUP(JB84,Dane!$A$2:$B$10,2)+2*IZ84+JA84)*IY$6)</f>
        <v/>
      </c>
      <c r="IZ84" s="10"/>
      <c r="JA84" s="10"/>
      <c r="JB84" s="10"/>
      <c r="JC84" s="37" t="str">
        <f>IF(JF84="","",(VLOOKUP(JF84,Dane!$A$2:$B$10,2)+2*JD84+JE84)*JC$6)</f>
        <v/>
      </c>
      <c r="JD84" s="10"/>
      <c r="JE84" s="10"/>
      <c r="JF84" s="10"/>
      <c r="JG84" s="37" t="str">
        <f>IF(JJ84="","",(VLOOKUP(JJ84,Dane!$A$2:$B$10,2)+2*JH84+JI84)*JG$6)</f>
        <v/>
      </c>
      <c r="JH84" s="10"/>
      <c r="JI84" s="10"/>
      <c r="JJ84" s="10"/>
      <c r="JK84" s="37">
        <f>IF(JN84="","",(VLOOKUP(JN84,Dane!$A$2:$B$10,2)+2*JL84+JM84)*JK$6)</f>
        <v>30</v>
      </c>
      <c r="JL84" s="11">
        <v>0</v>
      </c>
      <c r="JM84" s="11">
        <v>1</v>
      </c>
      <c r="JN84" s="11">
        <v>0</v>
      </c>
      <c r="JO84" s="37" t="str">
        <f>IF(JR84="","",(VLOOKUP(JR84,Dane!$A$2:$B$10,2)+2*JP84+JQ84)*JO$6)</f>
        <v/>
      </c>
      <c r="JP84" s="10"/>
      <c r="JQ84" s="10"/>
      <c r="JR84" s="10"/>
      <c r="JS84" s="37" t="str">
        <f>IF(JV84="","",(VLOOKUP(JV84,Dane!$A$2:$B$10,2)+2*JT84+JU84)*JS$6)</f>
        <v/>
      </c>
      <c r="JT84" s="10"/>
      <c r="JU84" s="10"/>
      <c r="JV84" s="10"/>
      <c r="JW84" s="37" t="str">
        <f>IF(JZ84="","",(VLOOKUP(JZ84,Dane!$A$2:$B$10,2)+2*JX84+JY84)*JW$6)</f>
        <v/>
      </c>
      <c r="JX84" s="10"/>
      <c r="JY84" s="10"/>
      <c r="JZ84" s="10"/>
      <c r="KA84" s="37" t="str">
        <f>IF(KD84="","",(VLOOKUP(KD84,Dane!$A$2:$B$10,2)+2*KB84+KC84)*KA$6)</f>
        <v/>
      </c>
      <c r="KB84" s="10"/>
      <c r="KC84" s="10"/>
      <c r="KD84" s="10"/>
      <c r="KE84" s="37" t="str">
        <f>IF(KH84="","",(VLOOKUP(KH84,Dane!$A$2:$B$10,2)+2*KF84+KG84)*KE$6)</f>
        <v/>
      </c>
      <c r="KF84" s="10"/>
      <c r="KG84" s="10"/>
      <c r="KH84" s="10"/>
      <c r="KI84" s="37" t="str">
        <f>IF(KL84="","",(VLOOKUP(KL84,Dane!$A$2:$B$10,2)+2*KJ84+KK84)*KI$6)</f>
        <v/>
      </c>
      <c r="KJ84" s="10"/>
      <c r="KK84" s="10"/>
      <c r="KL84" s="10"/>
      <c r="KM84" s="37" t="str">
        <f>IF(KP84="","",(VLOOKUP(KP84,Dane!$A$2:$B$10,2)+2*KN84+KO84)*KM$6)</f>
        <v/>
      </c>
      <c r="KN84" s="10"/>
      <c r="KO84" s="10"/>
      <c r="KP84" s="10"/>
      <c r="KQ84" s="37" t="str">
        <f>IF(KT84="","",(VLOOKUP(KT84,Dane!$A$2:$B$10,2)+2*KR84+KS84)*KQ$6)</f>
        <v/>
      </c>
      <c r="KR84" s="10"/>
      <c r="KS84" s="10"/>
      <c r="KT84" s="10"/>
      <c r="KU84" s="37" t="str">
        <f>IF(KX84="","",(VLOOKUP(KX84,Dane!$A$2:$B$10,2)+2*KV84+KW84)*KU$6)</f>
        <v/>
      </c>
      <c r="KV84" s="10"/>
      <c r="KW84" s="10"/>
      <c r="KX84" s="10"/>
      <c r="KY84" s="37" t="str">
        <f>IF(LB84="","",(VLOOKUP(LB84,Dane!$A$2:$B$10,2)+2*KZ84+LA84)*KY$6)</f>
        <v/>
      </c>
      <c r="KZ84" s="10"/>
      <c r="LA84" s="10"/>
      <c r="LB84" s="10"/>
      <c r="LC84" s="37" t="str">
        <f>IF(LF84="","",(VLOOKUP(LF84,Dane!$A$2:$B$10,2)+2*LD84+LE84)*LC$6)</f>
        <v/>
      </c>
      <c r="LD84" s="10"/>
      <c r="LE84" s="10"/>
      <c r="LF84" s="10"/>
      <c r="LG84" s="37" t="str">
        <f>IF(LJ84="","",(VLOOKUP(LJ84,Dane!$A$2:$B$10,2)+2*LH84+LI84)*LG$6)</f>
        <v/>
      </c>
      <c r="LH84" s="10"/>
      <c r="LI84" s="10"/>
      <c r="LJ84" s="10"/>
      <c r="LK84" s="37" t="str">
        <f>IF(LN84="","",(VLOOKUP(LN84,Dane!$A$2:$B$10,2)+2*LL84+LM84)*LK$6)</f>
        <v/>
      </c>
      <c r="LL84" s="10"/>
      <c r="LM84" s="10"/>
      <c r="LN84" s="10"/>
      <c r="LO84" s="37" t="str">
        <f>IF(LR84="","",(VLOOKUP(LR84,Dane!$A$2:$B$10,2)+2*LP84+LQ84)*LO$6)</f>
        <v/>
      </c>
      <c r="LP84" s="10"/>
      <c r="LQ84" s="10"/>
      <c r="LR84" s="10"/>
      <c r="LS84" s="37" t="str">
        <f>IF(LV84="","",(VLOOKUP(LV84,Dane!$A$2:$B$10,2)+2*LT84+LU84)*LS$6)</f>
        <v/>
      </c>
      <c r="LT84" s="10"/>
      <c r="LU84" s="10"/>
      <c r="LV84" s="10"/>
      <c r="LW84" s="37" t="str">
        <f>IF(LZ84="","",(VLOOKUP(LZ84,Dane!$A$2:$B$10,2)+2*LX84+LY84)*LW$6)</f>
        <v/>
      </c>
      <c r="LX84" s="10"/>
      <c r="LY84" s="10"/>
      <c r="LZ84" s="10"/>
      <c r="MA84" s="37" t="str">
        <f>IF(MD84="","",(VLOOKUP(MD84,Dane!$A$2:$B$10,2)+2*MB84+MC84)*MA$6)</f>
        <v/>
      </c>
      <c r="MB84" s="10"/>
      <c r="MC84" s="10"/>
      <c r="MD84" s="10"/>
      <c r="ME84" s="37" t="str">
        <f>IF(MH84="","",(VLOOKUP(MH84,Dane!$A$2:$B$10,2)+2*MF84+MG84)*ME$6)</f>
        <v/>
      </c>
      <c r="MF84" s="10"/>
      <c r="MG84" s="10"/>
      <c r="MH84" s="10"/>
      <c r="MI84" s="37" t="str">
        <f>IF(ML84="","",(VLOOKUP(ML84,Dane!$A$2:$B$10,2)+2*MJ84+MK84)*MI$6)</f>
        <v/>
      </c>
      <c r="MJ84" s="10"/>
      <c r="MK84" s="10"/>
      <c r="ML84" s="10"/>
      <c r="MM84" s="37" t="str">
        <f>IF(MP84="","",(VLOOKUP(MP84,Dane!$A$2:$B$10,2)+2*MN84+MO84)*MM$6)</f>
        <v/>
      </c>
      <c r="MN84" s="10"/>
      <c r="MO84" s="10"/>
      <c r="MP84" s="10"/>
      <c r="MQ84" s="37" t="str">
        <f>IF(MT84="","",(VLOOKUP(MT84,Dane!$A$2:$B$10,2)+2*MR84+MS84)*MQ$6)</f>
        <v/>
      </c>
      <c r="MR84" s="10"/>
      <c r="MS84" s="10"/>
      <c r="MT84" s="10"/>
      <c r="MU84" s="37" t="str">
        <f>IF(MX84="","",(VLOOKUP(MX84,Dane!$A$2:$B$10,2)+2*MV84+MW84)*MU$6)</f>
        <v/>
      </c>
      <c r="MV84" s="10"/>
      <c r="MW84" s="10"/>
      <c r="MX84" s="10"/>
      <c r="MY84" s="37" t="str">
        <f>IF(NB84="","",(VLOOKUP(NB84,Dane!$A$2:$B$10,2)+2*MZ84+NA84)*MY$6)</f>
        <v/>
      </c>
      <c r="MZ84" s="10"/>
      <c r="NA84" s="10"/>
      <c r="NB84" s="10"/>
      <c r="NC84" s="37" t="str">
        <f>IF(NF84="","",(VLOOKUP(NF84,Dane!$A$2:$B$10,2)+2*ND84+NE84)*NC$6)</f>
        <v/>
      </c>
      <c r="ND84" s="10"/>
      <c r="NE84" s="10"/>
      <c r="NF84" s="10"/>
      <c r="NG84" s="37" t="str">
        <f>IF(NJ84="","",(VLOOKUP(NJ84,Dane!$A$2:$B$10,2)+2*NH84+NI84)*NG$6)</f>
        <v/>
      </c>
      <c r="NH84" s="10"/>
      <c r="NI84" s="10"/>
      <c r="NJ84" s="10"/>
      <c r="NK84" s="37" t="str">
        <f>IF(NN84="","",(VLOOKUP(NN84,Dane!$A$2:$B$10,2)+2*NL84+NM84)*NK$6)</f>
        <v/>
      </c>
      <c r="NL84" s="10"/>
      <c r="NM84" s="10"/>
      <c r="NN84" s="10"/>
      <c r="NO84" s="37" t="str">
        <f>IF(NR84="","",(VLOOKUP(NR84,Dane!$A$2:$B$10,2)+2*NP84+NQ84)*NO$6)</f>
        <v/>
      </c>
      <c r="NP84" s="10"/>
      <c r="NQ84" s="10"/>
      <c r="NR84" s="10"/>
      <c r="NS84" s="37" t="str">
        <f>IF(NV84="","",(VLOOKUP(NV84,Dane!$A$2:$B$10,2)+2*NT84+NU84)*NS$6)</f>
        <v/>
      </c>
      <c r="NT84" s="10"/>
      <c r="NU84" s="10"/>
      <c r="NV84" s="13"/>
    </row>
    <row r="85" spans="1:386" x14ac:dyDescent="0.25">
      <c r="A85" s="6">
        <v>79</v>
      </c>
      <c r="B85" s="7" t="s">
        <v>298</v>
      </c>
      <c r="C85" s="8">
        <v>2008</v>
      </c>
      <c r="D85" s="54" t="str">
        <f>VLOOKUP(C85,Dane!$A$17:$B$34,2)</f>
        <v>funny młodszy</v>
      </c>
      <c r="E85" s="43" t="s">
        <v>182</v>
      </c>
      <c r="F85" s="49">
        <f t="shared" si="231"/>
        <v>28.5</v>
      </c>
      <c r="G85" s="47">
        <f t="shared" si="306"/>
        <v>17</v>
      </c>
      <c r="H85" s="47">
        <f t="shared" si="306"/>
        <v>11.5</v>
      </c>
      <c r="I85" s="47" t="str">
        <f t="shared" si="306"/>
        <v/>
      </c>
      <c r="J85" s="47" t="str">
        <f t="shared" si="306"/>
        <v/>
      </c>
      <c r="K85" s="47" t="str">
        <f t="shared" si="306"/>
        <v/>
      </c>
      <c r="L85" s="47" t="str">
        <f t="shared" si="306"/>
        <v/>
      </c>
      <c r="M85" s="47" t="str">
        <f t="shared" si="306"/>
        <v/>
      </c>
      <c r="N85" s="47" t="str">
        <f t="shared" si="306"/>
        <v/>
      </c>
      <c r="O85" s="47" t="str">
        <f t="shared" si="306"/>
        <v/>
      </c>
      <c r="P85" s="47" t="str">
        <f t="shared" si="306"/>
        <v/>
      </c>
      <c r="Q85" s="45" t="str">
        <f t="shared" si="232"/>
        <v/>
      </c>
      <c r="R85" s="39" t="str">
        <f t="shared" si="233"/>
        <v/>
      </c>
      <c r="S85" s="39" t="str">
        <f t="shared" si="234"/>
        <v/>
      </c>
      <c r="T85" s="39" t="str">
        <f t="shared" si="235"/>
        <v/>
      </c>
      <c r="U85" s="39" t="str">
        <f t="shared" si="236"/>
        <v/>
      </c>
      <c r="V85" s="39" t="str">
        <f t="shared" si="237"/>
        <v/>
      </c>
      <c r="W85" s="39" t="str">
        <f t="shared" si="238"/>
        <v/>
      </c>
      <c r="X85" s="39" t="str">
        <f t="shared" si="239"/>
        <v/>
      </c>
      <c r="Y85" s="39" t="str">
        <f t="shared" si="240"/>
        <v/>
      </c>
      <c r="Z85" s="39" t="str">
        <f t="shared" si="241"/>
        <v/>
      </c>
      <c r="AA85" s="39" t="str">
        <f t="shared" si="242"/>
        <v/>
      </c>
      <c r="AB85" s="39" t="str">
        <f t="shared" si="243"/>
        <v/>
      </c>
      <c r="AC85" s="39" t="str">
        <f t="shared" si="244"/>
        <v/>
      </c>
      <c r="AD85" s="39" t="str">
        <f t="shared" si="245"/>
        <v/>
      </c>
      <c r="AE85" s="39" t="str">
        <f t="shared" si="246"/>
        <v/>
      </c>
      <c r="AF85" s="39" t="str">
        <f t="shared" si="247"/>
        <v/>
      </c>
      <c r="AG85" s="39" t="str">
        <f t="shared" si="248"/>
        <v/>
      </c>
      <c r="AH85" s="39" t="str">
        <f t="shared" si="249"/>
        <v/>
      </c>
      <c r="AI85" s="39" t="str">
        <f t="shared" si="250"/>
        <v/>
      </c>
      <c r="AJ85" s="39" t="str">
        <f t="shared" si="251"/>
        <v/>
      </c>
      <c r="AK85" s="39" t="str">
        <f t="shared" si="252"/>
        <v/>
      </c>
      <c r="AL85" s="39" t="str">
        <f t="shared" si="253"/>
        <v/>
      </c>
      <c r="AM85" s="39" t="str">
        <f t="shared" si="254"/>
        <v/>
      </c>
      <c r="AN85" s="39" t="str">
        <f t="shared" si="255"/>
        <v/>
      </c>
      <c r="AO85" s="39" t="str">
        <f t="shared" si="256"/>
        <v/>
      </c>
      <c r="AP85" s="39" t="str">
        <f t="shared" si="257"/>
        <v/>
      </c>
      <c r="AQ85" s="39" t="str">
        <f t="shared" si="258"/>
        <v/>
      </c>
      <c r="AR85" s="39" t="str">
        <f t="shared" si="259"/>
        <v/>
      </c>
      <c r="AS85" s="39" t="str">
        <f t="shared" si="260"/>
        <v/>
      </c>
      <c r="AT85" s="39" t="str">
        <f t="shared" si="261"/>
        <v/>
      </c>
      <c r="AU85" s="39" t="str">
        <f t="shared" si="262"/>
        <v/>
      </c>
      <c r="AV85" s="39" t="str">
        <f t="shared" si="263"/>
        <v/>
      </c>
      <c r="AW85" s="39" t="str">
        <f t="shared" si="264"/>
        <v/>
      </c>
      <c r="AX85" s="39" t="str">
        <f t="shared" si="265"/>
        <v/>
      </c>
      <c r="AY85" s="39" t="str">
        <f t="shared" si="266"/>
        <v/>
      </c>
      <c r="AZ85" s="39" t="str">
        <f t="shared" si="267"/>
        <v/>
      </c>
      <c r="BA85" s="39" t="str">
        <f t="shared" si="268"/>
        <v/>
      </c>
      <c r="BB85" s="39" t="str">
        <f t="shared" si="269"/>
        <v/>
      </c>
      <c r="BC85" s="39" t="str">
        <f t="shared" si="270"/>
        <v/>
      </c>
      <c r="BD85" s="39" t="str">
        <f t="shared" si="271"/>
        <v/>
      </c>
      <c r="BE85" s="39" t="str">
        <f t="shared" si="272"/>
        <v/>
      </c>
      <c r="BF85" s="39" t="str">
        <f t="shared" si="273"/>
        <v/>
      </c>
      <c r="BG85" s="39" t="str">
        <f t="shared" si="274"/>
        <v/>
      </c>
      <c r="BH85" s="39" t="str">
        <f t="shared" si="275"/>
        <v/>
      </c>
      <c r="BI85" s="39" t="str">
        <f t="shared" si="276"/>
        <v/>
      </c>
      <c r="BJ85" s="39" t="str">
        <f t="shared" si="277"/>
        <v/>
      </c>
      <c r="BK85" s="39" t="str">
        <f t="shared" si="278"/>
        <v/>
      </c>
      <c r="BL85" s="39" t="str">
        <f t="shared" si="279"/>
        <v/>
      </c>
      <c r="BM85" s="39" t="str">
        <f t="shared" si="280"/>
        <v/>
      </c>
      <c r="BN85" s="39" t="str">
        <f t="shared" si="281"/>
        <v/>
      </c>
      <c r="BO85" s="39" t="str">
        <f t="shared" si="282"/>
        <v/>
      </c>
      <c r="BP85" s="39">
        <f t="shared" si="283"/>
        <v>11.5</v>
      </c>
      <c r="BQ85" s="39" t="str">
        <f t="shared" si="284"/>
        <v/>
      </c>
      <c r="BR85" s="39" t="str">
        <f t="shared" si="285"/>
        <v/>
      </c>
      <c r="BS85" s="39" t="str">
        <f t="shared" si="286"/>
        <v/>
      </c>
      <c r="BT85" s="39" t="str">
        <f t="shared" si="287"/>
        <v/>
      </c>
      <c r="BU85" s="39" t="str">
        <f t="shared" si="288"/>
        <v/>
      </c>
      <c r="BV85" s="39" t="str">
        <f t="shared" si="289"/>
        <v/>
      </c>
      <c r="BW85" s="39" t="str">
        <f t="shared" si="290"/>
        <v/>
      </c>
      <c r="BX85" s="39" t="str">
        <f t="shared" si="291"/>
        <v/>
      </c>
      <c r="BY85" s="39" t="str">
        <f t="shared" si="292"/>
        <v/>
      </c>
      <c r="BZ85" s="39" t="str">
        <f t="shared" si="293"/>
        <v/>
      </c>
      <c r="CA85" s="39" t="str">
        <f t="shared" si="294"/>
        <v/>
      </c>
      <c r="CB85" s="39" t="str">
        <f t="shared" si="295"/>
        <v/>
      </c>
      <c r="CC85" s="39" t="str">
        <f t="shared" si="296"/>
        <v/>
      </c>
      <c r="CD85" s="39" t="str">
        <f t="shared" si="297"/>
        <v/>
      </c>
      <c r="CE85" s="39" t="str">
        <f t="shared" si="298"/>
        <v/>
      </c>
      <c r="CF85" s="39" t="str">
        <f t="shared" si="299"/>
        <v/>
      </c>
      <c r="CG85" s="39" t="str">
        <f t="shared" si="300"/>
        <v/>
      </c>
      <c r="CH85" s="39" t="str">
        <f t="shared" si="301"/>
        <v/>
      </c>
      <c r="CI85" s="39">
        <f t="shared" si="302"/>
        <v>17</v>
      </c>
      <c r="CJ85" s="39" t="str">
        <f t="shared" si="303"/>
        <v/>
      </c>
      <c r="CK85" s="39" t="str">
        <f t="shared" si="304"/>
        <v/>
      </c>
      <c r="CL85" s="39" t="str">
        <f t="shared" si="305"/>
        <v/>
      </c>
      <c r="CM85" s="37" t="str">
        <f>IF(CP85="","",(VLOOKUP(CP85,Dane!$A$2:$B$10,2)+2*CN85+CO85)*CM$6)</f>
        <v/>
      </c>
      <c r="CN85" s="10"/>
      <c r="CO85" s="10"/>
      <c r="CP85" s="10"/>
      <c r="CQ85" s="37" t="str">
        <f>IF(CT85="","",(VLOOKUP(CT85,Dane!$A$2:$B$10,2)+2*CR85+CS85)*CQ$6)</f>
        <v/>
      </c>
      <c r="CR85" s="10"/>
      <c r="CS85" s="10"/>
      <c r="CT85" s="10"/>
      <c r="CU85" s="37" t="str">
        <f>IF(CX85="","",(VLOOKUP(CX85,Dane!$A$2:$B$10,2)+2*CV85+CW85)*CU$6)</f>
        <v/>
      </c>
      <c r="CV85" s="10"/>
      <c r="CW85" s="10"/>
      <c r="CX85" s="10"/>
      <c r="CY85" s="37" t="str">
        <f>IF(DB85="","",(VLOOKUP(DB85,Dane!$A$2:$B$10,2)+2*CZ85+DA85)*CY$6)</f>
        <v/>
      </c>
      <c r="CZ85" s="10"/>
      <c r="DA85" s="10"/>
      <c r="DB85" s="10"/>
      <c r="DC85" s="37" t="str">
        <f>IF(DF85="","",(VLOOKUP(DF85,Dane!$A$2:$B$10,2)+2*DD85+DE85)*DC$6)</f>
        <v/>
      </c>
      <c r="DD85" s="10"/>
      <c r="DE85" s="10"/>
      <c r="DF85" s="10"/>
      <c r="DG85" s="37" t="str">
        <f>IF(DJ85="","",(VLOOKUP(DJ85,Dane!$A$2:$B$10,2)+2*DH85+DI85)*DG$6)</f>
        <v/>
      </c>
      <c r="DH85" s="10"/>
      <c r="DI85" s="10"/>
      <c r="DJ85" s="10"/>
      <c r="DK85" s="37" t="str">
        <f>IF(DN85="","",(VLOOKUP(DN85,Dane!$A$2:$B$10,2)+2*DL85+DM85)*DK$6)</f>
        <v/>
      </c>
      <c r="DL85" s="10"/>
      <c r="DM85" s="10"/>
      <c r="DN85" s="10"/>
      <c r="DO85" s="37" t="str">
        <f>IF(DR85="","",(VLOOKUP(DR85,Dane!$A$2:$B$10,2)+2*DP85+DQ85)*DO$6)</f>
        <v/>
      </c>
      <c r="DP85" s="10"/>
      <c r="DQ85" s="10"/>
      <c r="DR85" s="10"/>
      <c r="DS85" s="37" t="str">
        <f>IF(DV85="","",(VLOOKUP(DV85,Dane!$A$2:$B$10,2)+2*DT85+DU85)*DS$6)</f>
        <v/>
      </c>
      <c r="DT85" s="10"/>
      <c r="DU85" s="10"/>
      <c r="DV85" s="10"/>
      <c r="DW85" s="37" t="str">
        <f>IF(DZ85="","",(VLOOKUP(DZ85,Dane!$A$2:$B$10,2)+2*DX85+DY85)*DW$6)</f>
        <v/>
      </c>
      <c r="DX85" s="10"/>
      <c r="DY85" s="10"/>
      <c r="DZ85" s="10"/>
      <c r="EA85" s="37" t="str">
        <f>IF(ED85="","",(VLOOKUP(ED85,Dane!$A$2:$B$10,2)+2*EB85+EC85)*EA$6)</f>
        <v/>
      </c>
      <c r="EB85" s="10"/>
      <c r="EC85" s="10"/>
      <c r="ED85" s="10"/>
      <c r="EE85" s="37" t="str">
        <f>IF(EH85="","",(VLOOKUP(EH85,Dane!$A$2:$B$10,2)+2*EF85+EG85)*EE$6)</f>
        <v/>
      </c>
      <c r="EF85" s="10"/>
      <c r="EG85" s="10"/>
      <c r="EH85" s="10"/>
      <c r="EI85" s="37" t="str">
        <f>IF(EL85="","",(VLOOKUP(EL85,Dane!$A$2:$B$10,2)+2*EJ85+EK85)*EI$6)</f>
        <v/>
      </c>
      <c r="EJ85" s="10"/>
      <c r="EK85" s="10"/>
      <c r="EL85" s="10"/>
      <c r="EM85" s="37" t="str">
        <f>IF(EP85="","",(VLOOKUP(EP85,Dane!$A$2:$B$10,2)+2*EN85+EO85)*EM$6)</f>
        <v/>
      </c>
      <c r="EN85" s="10"/>
      <c r="EO85" s="10"/>
      <c r="EP85" s="10"/>
      <c r="EQ85" s="37" t="str">
        <f>IF(ET85="","",(VLOOKUP(ET85,Dane!$A$2:$B$10,2)+2*ER85+ES85)*EQ$6)</f>
        <v/>
      </c>
      <c r="ER85" s="10"/>
      <c r="ES85" s="10"/>
      <c r="ET85" s="10"/>
      <c r="EU85" s="37" t="str">
        <f>IF(EX85="","",(VLOOKUP(EX85,Dane!$A$2:$B$10,2)+2*EV85+EW85)*EU$6)</f>
        <v/>
      </c>
      <c r="EV85" s="10"/>
      <c r="EW85" s="10"/>
      <c r="EX85" s="10"/>
      <c r="EY85" s="37" t="str">
        <f>IF(FB85="","",(VLOOKUP(FB85,Dane!$A$2:$B$10,2)+2*EZ85+FA85)*EY$6)</f>
        <v/>
      </c>
      <c r="EZ85" s="10"/>
      <c r="FA85" s="10"/>
      <c r="FB85" s="10"/>
      <c r="FC85" s="37" t="str">
        <f>IF(FF85="","",(VLOOKUP(FF85,Dane!$A$2:$B$10,2)+2*FD85+FE85)*FC$6)</f>
        <v/>
      </c>
      <c r="FD85" s="10"/>
      <c r="FE85" s="10"/>
      <c r="FF85" s="10"/>
      <c r="FG85" s="37" t="str">
        <f>IF(FJ85="","",(VLOOKUP(FJ85,Dane!$A$2:$B$10,2)+2*FH85+FI85)*FG$6)</f>
        <v/>
      </c>
      <c r="FH85" s="10"/>
      <c r="FI85" s="10"/>
      <c r="FJ85" s="10"/>
      <c r="FK85" s="37" t="str">
        <f>IF(FN85="","",(VLOOKUP(FN85,Dane!$A$2:$B$10,2)+2*FL85+FM85)*FK$6)</f>
        <v/>
      </c>
      <c r="FL85" s="10"/>
      <c r="FM85" s="10"/>
      <c r="FN85" s="10"/>
      <c r="FO85" s="37" t="str">
        <f>IF(FR85="","",(VLOOKUP(FR85,Dane!$A$2:$B$10,2)+2*FP85+FQ85)*FO$6)</f>
        <v/>
      </c>
      <c r="FP85" s="10"/>
      <c r="FQ85" s="10"/>
      <c r="FR85" s="10"/>
      <c r="FS85" s="37" t="str">
        <f>IF(FV85="","",(VLOOKUP(FV85,Dane!$A$2:$B$10,2)+2*FT85+FU85)*FS$6)</f>
        <v/>
      </c>
      <c r="FT85" s="10"/>
      <c r="FU85" s="10"/>
      <c r="FV85" s="10"/>
      <c r="FW85" s="37" t="str">
        <f>IF(FZ85="","",(VLOOKUP(FZ85,Dane!$A$2:$B$10,2)+2*FX85+FY85)*FW$6)</f>
        <v/>
      </c>
      <c r="FX85" s="10"/>
      <c r="FY85" s="10"/>
      <c r="FZ85" s="10"/>
      <c r="GA85" s="37" t="str">
        <f>IF(GD85="","",(VLOOKUP(GD85,Dane!$A$2:$B$10,2)+2*GB85+GC85)*GA$6)</f>
        <v/>
      </c>
      <c r="GB85" s="10"/>
      <c r="GC85" s="10"/>
      <c r="GD85" s="10"/>
      <c r="GE85" s="37" t="str">
        <f>IF(GH85="","",(VLOOKUP(GH85,Dane!$A$2:$B$10,2)+2*GF85+GG85)*GE$6)</f>
        <v/>
      </c>
      <c r="GF85" s="10"/>
      <c r="GG85" s="10"/>
      <c r="GH85" s="10"/>
      <c r="GI85" s="37" t="str">
        <f>IF(GL85="","",(VLOOKUP(GL85,Dane!$A$2:$B$10,2)+2*GJ85+GK85)*GI$6)</f>
        <v/>
      </c>
      <c r="GJ85" s="10"/>
      <c r="GK85" s="10"/>
      <c r="GL85" s="10"/>
      <c r="GM85" s="37" t="str">
        <f>IF(GP85="","",(VLOOKUP(GP85,Dane!$A$2:$B$10,2)+2*GN85+GO85)*GM$6)</f>
        <v/>
      </c>
      <c r="GN85" s="10"/>
      <c r="GO85" s="10"/>
      <c r="GP85" s="10"/>
      <c r="GQ85" s="37" t="str">
        <f>IF(GT85="","",(VLOOKUP(GT85,Dane!$A$2:$B$10,2)+2*GR85+GS85)*GQ$6)</f>
        <v/>
      </c>
      <c r="GR85" s="10"/>
      <c r="GS85" s="10"/>
      <c r="GT85" s="10"/>
      <c r="GU85" s="37" t="str">
        <f>IF(GX85="","",(VLOOKUP(GX85,Dane!$A$2:$B$10,2)+2*GV85+GW85)*GU$6)</f>
        <v/>
      </c>
      <c r="GV85" s="10"/>
      <c r="GW85" s="10"/>
      <c r="GX85" s="10"/>
      <c r="GY85" s="37" t="str">
        <f>IF(HB85="","",(VLOOKUP(HB85,Dane!$A$2:$B$10,2)+2*GZ85+HA85)*GY$6)</f>
        <v/>
      </c>
      <c r="GZ85" s="10"/>
      <c r="HA85" s="10"/>
      <c r="HB85" s="10"/>
      <c r="HC85" s="37" t="str">
        <f>IF(HF85="","",(VLOOKUP(HF85,Dane!$A$2:$B$10,2)+2*HD85+HE85)*HC$6)</f>
        <v/>
      </c>
      <c r="HD85" s="10"/>
      <c r="HE85" s="10"/>
      <c r="HF85" s="10"/>
      <c r="HG85" s="37" t="str">
        <f>IF(HJ85="","",(VLOOKUP(HJ85,Dane!$A$2:$B$10,2)+2*HH85+HI85)*HG$6)</f>
        <v/>
      </c>
      <c r="HH85" s="10"/>
      <c r="HI85" s="10"/>
      <c r="HJ85" s="10"/>
      <c r="HK85" s="37" t="str">
        <f>IF(HN85="","",(VLOOKUP(HN85,Dane!$A$2:$B$10,2)+2*HL85+HM85)*HK$6)</f>
        <v/>
      </c>
      <c r="HL85" s="10"/>
      <c r="HM85" s="10"/>
      <c r="HN85" s="10"/>
      <c r="HO85" s="37" t="str">
        <f>IF(HR85="","",(VLOOKUP(HR85,Dane!$A$2:$B$10,2)+2*HP85+HQ85)*HO$6)</f>
        <v/>
      </c>
      <c r="HP85" s="10"/>
      <c r="HQ85" s="10"/>
      <c r="HR85" s="10"/>
      <c r="HS85" s="37" t="str">
        <f>IF(HV85="","",(VLOOKUP(HV85,Dane!$A$2:$B$10,2)+2*HT85+HU85)*HS$6)</f>
        <v/>
      </c>
      <c r="HT85" s="10"/>
      <c r="HU85" s="10"/>
      <c r="HV85" s="10"/>
      <c r="HW85" s="37" t="str">
        <f>IF(HZ85="","",(VLOOKUP(HZ85,Dane!$A$2:$B$10,2)+2*HX85+HY85)*HW$6)</f>
        <v/>
      </c>
      <c r="HX85" s="10"/>
      <c r="HY85" s="10"/>
      <c r="HZ85" s="10"/>
      <c r="IA85" s="37" t="str">
        <f>IF(ID85="","",(VLOOKUP(ID85,Dane!$A$2:$B$10,2)+2*IB85+IC85)*IA$6)</f>
        <v/>
      </c>
      <c r="IB85" s="10"/>
      <c r="IC85" s="10"/>
      <c r="ID85" s="10"/>
      <c r="IE85" s="37" t="str">
        <f>IF(IH85="","",(VLOOKUP(IH85,Dane!$A$2:$B$10,2)+2*IF85+IG85)*IE$6)</f>
        <v/>
      </c>
      <c r="IF85" s="10"/>
      <c r="IG85" s="10"/>
      <c r="IH85" s="10"/>
      <c r="II85" s="37" t="str">
        <f>IF(IL85="","",(VLOOKUP(IL85,Dane!$A$2:$B$10,2)+2*IJ85+IK85)*II$6)</f>
        <v/>
      </c>
      <c r="IJ85" s="10"/>
      <c r="IK85" s="10"/>
      <c r="IL85" s="10"/>
      <c r="IM85" s="37" t="str">
        <f>IF(IP85="","",(VLOOKUP(IP85,Dane!$A$2:$B$10,2)+2*IN85+IO85)*IM$6)</f>
        <v/>
      </c>
      <c r="IN85" s="10"/>
      <c r="IO85" s="10"/>
      <c r="IP85" s="10"/>
      <c r="IQ85" s="37" t="str">
        <f>IF(IT85="","",(VLOOKUP(IT85,Dane!$A$2:$B$10,2)+2*IR85+IS85)*IQ$6)</f>
        <v/>
      </c>
      <c r="IR85" s="10"/>
      <c r="IS85" s="10"/>
      <c r="IT85" s="10"/>
      <c r="IU85" s="37" t="str">
        <f>IF(IX85="","",(VLOOKUP(IX85,Dane!$A$2:$B$10,2)+2*IV85+IW85)*IU$6)</f>
        <v/>
      </c>
      <c r="IV85" s="10"/>
      <c r="IW85" s="10"/>
      <c r="IX85" s="10"/>
      <c r="IY85" s="37" t="str">
        <f>IF(JB85="","",(VLOOKUP(JB85,Dane!$A$2:$B$10,2)+2*IZ85+JA85)*IY$6)</f>
        <v/>
      </c>
      <c r="IZ85" s="10"/>
      <c r="JA85" s="10"/>
      <c r="JB85" s="10"/>
      <c r="JC85" s="37" t="str">
        <f>IF(JF85="","",(VLOOKUP(JF85,Dane!$A$2:$B$10,2)+2*JD85+JE85)*JC$6)</f>
        <v/>
      </c>
      <c r="JD85" s="10"/>
      <c r="JE85" s="10"/>
      <c r="JF85" s="10"/>
      <c r="JG85" s="37" t="str">
        <f>IF(JJ85="","",(VLOOKUP(JJ85,Dane!$A$2:$B$10,2)+2*JH85+JI85)*JG$6)</f>
        <v/>
      </c>
      <c r="JH85" s="10"/>
      <c r="JI85" s="10"/>
      <c r="JJ85" s="10"/>
      <c r="JK85" s="37" t="str">
        <f>IF(JN85="","",(VLOOKUP(JN85,Dane!$A$2:$B$10,2)+2*JL85+JM85)*JK$6)</f>
        <v/>
      </c>
      <c r="JL85" s="10"/>
      <c r="JM85" s="10"/>
      <c r="JN85" s="10"/>
      <c r="JO85" s="37" t="str">
        <f>IF(JR85="","",(VLOOKUP(JR85,Dane!$A$2:$B$10,2)+2*JP85+JQ85)*JO$6)</f>
        <v/>
      </c>
      <c r="JP85" s="10"/>
      <c r="JQ85" s="10"/>
      <c r="JR85" s="10"/>
      <c r="JS85" s="37" t="str">
        <f>IF(JV85="","",(VLOOKUP(JV85,Dane!$A$2:$B$10,2)+2*JT85+JU85)*JS$6)</f>
        <v/>
      </c>
      <c r="JT85" s="10"/>
      <c r="JU85" s="10"/>
      <c r="JV85" s="10"/>
      <c r="JW85" s="37" t="str">
        <f>IF(JZ85="","",(VLOOKUP(JZ85,Dane!$A$2:$B$10,2)+2*JX85+JY85)*JW$6)</f>
        <v/>
      </c>
      <c r="JX85" s="10"/>
      <c r="JY85" s="10"/>
      <c r="JZ85" s="10"/>
      <c r="KA85" s="37" t="str">
        <f>IF(KD85="","",(VLOOKUP(KD85,Dane!$A$2:$B$10,2)+2*KB85+KC85)*KA$6)</f>
        <v/>
      </c>
      <c r="KB85" s="10"/>
      <c r="KC85" s="10"/>
      <c r="KD85" s="10"/>
      <c r="KE85" s="37" t="str">
        <f>IF(KH85="","",(VLOOKUP(KH85,Dane!$A$2:$B$10,2)+2*KF85+KG85)*KE$6)</f>
        <v/>
      </c>
      <c r="KF85" s="10"/>
      <c r="KG85" s="10"/>
      <c r="KH85" s="10"/>
      <c r="KI85" s="37">
        <f>IF(KL85="","",(VLOOKUP(KL85,Dane!$A$2:$B$10,2)+2*KJ85+KK85)*KI$6)</f>
        <v>11.5</v>
      </c>
      <c r="KJ85" s="11">
        <v>2</v>
      </c>
      <c r="KK85" s="11">
        <v>2</v>
      </c>
      <c r="KL85" s="11">
        <v>3</v>
      </c>
      <c r="KM85" s="37" t="str">
        <f>IF(KP85="","",(VLOOKUP(KP85,Dane!$A$2:$B$10,2)+2*KN85+KO85)*KM$6)</f>
        <v/>
      </c>
      <c r="KN85" s="10"/>
      <c r="KO85" s="10"/>
      <c r="KP85" s="10"/>
      <c r="KQ85" s="37" t="str">
        <f>IF(KT85="","",(VLOOKUP(KT85,Dane!$A$2:$B$10,2)+2*KR85+KS85)*KQ$6)</f>
        <v/>
      </c>
      <c r="KR85" s="10"/>
      <c r="KS85" s="10"/>
      <c r="KT85" s="10"/>
      <c r="KU85" s="37" t="str">
        <f>IF(KX85="","",(VLOOKUP(KX85,Dane!$A$2:$B$10,2)+2*KV85+KW85)*KU$6)</f>
        <v/>
      </c>
      <c r="KV85" s="10"/>
      <c r="KW85" s="10"/>
      <c r="KX85" s="10"/>
      <c r="KY85" s="37" t="str">
        <f>IF(LB85="","",(VLOOKUP(LB85,Dane!$A$2:$B$10,2)+2*KZ85+LA85)*KY$6)</f>
        <v/>
      </c>
      <c r="KZ85" s="10"/>
      <c r="LA85" s="10"/>
      <c r="LB85" s="10"/>
      <c r="LC85" s="37" t="str">
        <f>IF(LF85="","",(VLOOKUP(LF85,Dane!$A$2:$B$10,2)+2*LD85+LE85)*LC$6)</f>
        <v/>
      </c>
      <c r="LD85" s="10"/>
      <c r="LE85" s="10"/>
      <c r="LF85" s="10"/>
      <c r="LG85" s="37" t="str">
        <f>IF(LJ85="","",(VLOOKUP(LJ85,Dane!$A$2:$B$10,2)+2*LH85+LI85)*LG$6)</f>
        <v/>
      </c>
      <c r="LH85" s="10"/>
      <c r="LI85" s="10"/>
      <c r="LJ85" s="10"/>
      <c r="LK85" s="37" t="str">
        <f>IF(LN85="","",(VLOOKUP(LN85,Dane!$A$2:$B$10,2)+2*LL85+LM85)*LK$6)</f>
        <v/>
      </c>
      <c r="LL85" s="10"/>
      <c r="LM85" s="10"/>
      <c r="LN85" s="10"/>
      <c r="LO85" s="37" t="str">
        <f>IF(LR85="","",(VLOOKUP(LR85,Dane!$A$2:$B$10,2)+2*LP85+LQ85)*LO$6)</f>
        <v/>
      </c>
      <c r="LP85" s="10"/>
      <c r="LQ85" s="10"/>
      <c r="LR85" s="10"/>
      <c r="LS85" s="37" t="str">
        <f>IF(LV85="","",(VLOOKUP(LV85,Dane!$A$2:$B$10,2)+2*LT85+LU85)*LS$6)</f>
        <v/>
      </c>
      <c r="LT85" s="10"/>
      <c r="LU85" s="10"/>
      <c r="LV85" s="10"/>
      <c r="LW85" s="37" t="str">
        <f>IF(LZ85="","",(VLOOKUP(LZ85,Dane!$A$2:$B$10,2)+2*LX85+LY85)*LW$6)</f>
        <v/>
      </c>
      <c r="LX85" s="10"/>
      <c r="LY85" s="10"/>
      <c r="LZ85" s="10"/>
      <c r="MA85" s="37" t="str">
        <f>IF(MD85="","",(VLOOKUP(MD85,Dane!$A$2:$B$10,2)+2*MB85+MC85)*MA$6)</f>
        <v/>
      </c>
      <c r="MB85" s="10"/>
      <c r="MC85" s="10"/>
      <c r="MD85" s="10"/>
      <c r="ME85" s="37" t="str">
        <f>IF(MH85="","",(VLOOKUP(MH85,Dane!$A$2:$B$10,2)+2*MF85+MG85)*ME$6)</f>
        <v/>
      </c>
      <c r="MF85" s="10"/>
      <c r="MG85" s="10"/>
      <c r="MH85" s="10"/>
      <c r="MI85" s="37" t="str">
        <f>IF(ML85="","",(VLOOKUP(ML85,Dane!$A$2:$B$10,2)+2*MJ85+MK85)*MI$6)</f>
        <v/>
      </c>
      <c r="MJ85" s="10"/>
      <c r="MK85" s="10"/>
      <c r="ML85" s="10"/>
      <c r="MM85" s="37" t="str">
        <f>IF(MP85="","",(VLOOKUP(MP85,Dane!$A$2:$B$10,2)+2*MN85+MO85)*MM$6)</f>
        <v/>
      </c>
      <c r="MN85" s="10"/>
      <c r="MO85" s="10"/>
      <c r="MP85" s="10"/>
      <c r="MQ85" s="37" t="str">
        <f>IF(MT85="","",(VLOOKUP(MT85,Dane!$A$2:$B$10,2)+2*MR85+MS85)*MQ$6)</f>
        <v/>
      </c>
      <c r="MR85" s="10"/>
      <c r="MS85" s="10"/>
      <c r="MT85" s="10"/>
      <c r="MU85" s="37" t="str">
        <f>IF(MX85="","",(VLOOKUP(MX85,Dane!$A$2:$B$10,2)+2*MV85+MW85)*MU$6)</f>
        <v/>
      </c>
      <c r="MV85" s="10"/>
      <c r="MW85" s="10"/>
      <c r="MX85" s="10"/>
      <c r="MY85" s="37" t="str">
        <f>IF(NB85="","",(VLOOKUP(NB85,Dane!$A$2:$B$10,2)+2*MZ85+NA85)*MY$6)</f>
        <v/>
      </c>
      <c r="MZ85" s="10"/>
      <c r="NA85" s="10"/>
      <c r="NB85" s="10"/>
      <c r="NC85" s="37" t="str">
        <f>IF(NF85="","",(VLOOKUP(NF85,Dane!$A$2:$B$10,2)+2*ND85+NE85)*NC$6)</f>
        <v/>
      </c>
      <c r="ND85" s="10"/>
      <c r="NE85" s="10"/>
      <c r="NF85" s="10"/>
      <c r="NG85" s="37">
        <f>IF(NJ85="","",(VLOOKUP(NJ85,Dane!$A$2:$B$10,2)+2*NH85+NI85)*NG$6)</f>
        <v>17</v>
      </c>
      <c r="NH85" s="11">
        <v>4</v>
      </c>
      <c r="NI85" s="11">
        <v>0</v>
      </c>
      <c r="NJ85" s="11">
        <v>1</v>
      </c>
      <c r="NK85" s="37" t="str">
        <f>IF(NN85="","",(VLOOKUP(NN85,Dane!$A$2:$B$10,2)+2*NL85+NM85)*NK$6)</f>
        <v/>
      </c>
      <c r="NL85" s="10"/>
      <c r="NM85" s="10"/>
      <c r="NN85" s="10"/>
      <c r="NO85" s="37" t="str">
        <f>IF(NR85="","",(VLOOKUP(NR85,Dane!$A$2:$B$10,2)+2*NP85+NQ85)*NO$6)</f>
        <v/>
      </c>
      <c r="NP85" s="10"/>
      <c r="NQ85" s="10"/>
      <c r="NR85" s="10"/>
      <c r="NS85" s="37" t="str">
        <f>IF(NV85="","",(VLOOKUP(NV85,Dane!$A$2:$B$10,2)+2*NT85+NU85)*NS$6)</f>
        <v/>
      </c>
      <c r="NT85" s="10"/>
      <c r="NU85" s="10"/>
      <c r="NV85" s="13"/>
    </row>
    <row r="86" spans="1:386" x14ac:dyDescent="0.25">
      <c r="A86" s="6">
        <v>80</v>
      </c>
      <c r="B86" s="7" t="s">
        <v>299</v>
      </c>
      <c r="C86" s="8">
        <v>2004</v>
      </c>
      <c r="D86" s="54" t="str">
        <f>VLOOKUP(C86,Dane!$A$17:$B$34,2)</f>
        <v>dziecko</v>
      </c>
      <c r="E86" s="43" t="s">
        <v>182</v>
      </c>
      <c r="F86" s="49">
        <f t="shared" si="231"/>
        <v>28.5</v>
      </c>
      <c r="G86" s="47">
        <f t="shared" si="306"/>
        <v>28.5</v>
      </c>
      <c r="H86" s="47" t="str">
        <f t="shared" si="306"/>
        <v/>
      </c>
      <c r="I86" s="47" t="str">
        <f t="shared" si="306"/>
        <v/>
      </c>
      <c r="J86" s="47" t="str">
        <f t="shared" si="306"/>
        <v/>
      </c>
      <c r="K86" s="47" t="str">
        <f t="shared" si="306"/>
        <v/>
      </c>
      <c r="L86" s="47" t="str">
        <f t="shared" si="306"/>
        <v/>
      </c>
      <c r="M86" s="47" t="str">
        <f t="shared" si="306"/>
        <v/>
      </c>
      <c r="N86" s="47" t="str">
        <f t="shared" si="306"/>
        <v/>
      </c>
      <c r="O86" s="47" t="str">
        <f t="shared" si="306"/>
        <v/>
      </c>
      <c r="P86" s="47" t="str">
        <f t="shared" si="306"/>
        <v/>
      </c>
      <c r="Q86" s="45" t="str">
        <f t="shared" si="232"/>
        <v/>
      </c>
      <c r="R86" s="39" t="str">
        <f t="shared" si="233"/>
        <v/>
      </c>
      <c r="S86" s="39" t="str">
        <f t="shared" si="234"/>
        <v/>
      </c>
      <c r="T86" s="39" t="str">
        <f t="shared" si="235"/>
        <v/>
      </c>
      <c r="U86" s="39" t="str">
        <f t="shared" si="236"/>
        <v/>
      </c>
      <c r="V86" s="39" t="str">
        <f t="shared" si="237"/>
        <v/>
      </c>
      <c r="W86" s="39" t="str">
        <f t="shared" si="238"/>
        <v/>
      </c>
      <c r="X86" s="39" t="str">
        <f t="shared" si="239"/>
        <v/>
      </c>
      <c r="Y86" s="39" t="str">
        <f t="shared" si="240"/>
        <v/>
      </c>
      <c r="Z86" s="39" t="str">
        <f t="shared" si="241"/>
        <v/>
      </c>
      <c r="AA86" s="39" t="str">
        <f t="shared" si="242"/>
        <v/>
      </c>
      <c r="AB86" s="39" t="str">
        <f t="shared" si="243"/>
        <v/>
      </c>
      <c r="AC86" s="39" t="str">
        <f t="shared" si="244"/>
        <v/>
      </c>
      <c r="AD86" s="39" t="str">
        <f t="shared" si="245"/>
        <v/>
      </c>
      <c r="AE86" s="39" t="str">
        <f t="shared" si="246"/>
        <v/>
      </c>
      <c r="AF86" s="39" t="str">
        <f t="shared" si="247"/>
        <v/>
      </c>
      <c r="AG86" s="39" t="str">
        <f t="shared" si="248"/>
        <v/>
      </c>
      <c r="AH86" s="39" t="str">
        <f t="shared" si="249"/>
        <v/>
      </c>
      <c r="AI86" s="39" t="str">
        <f t="shared" si="250"/>
        <v/>
      </c>
      <c r="AJ86" s="39" t="str">
        <f t="shared" si="251"/>
        <v/>
      </c>
      <c r="AK86" s="39">
        <f t="shared" si="252"/>
        <v>28.5</v>
      </c>
      <c r="AL86" s="39" t="str">
        <f t="shared" si="253"/>
        <v/>
      </c>
      <c r="AM86" s="39" t="str">
        <f t="shared" si="254"/>
        <v/>
      </c>
      <c r="AN86" s="39" t="str">
        <f t="shared" si="255"/>
        <v/>
      </c>
      <c r="AO86" s="39" t="str">
        <f t="shared" si="256"/>
        <v/>
      </c>
      <c r="AP86" s="39" t="str">
        <f t="shared" si="257"/>
        <v/>
      </c>
      <c r="AQ86" s="39" t="str">
        <f t="shared" si="258"/>
        <v/>
      </c>
      <c r="AR86" s="39" t="str">
        <f t="shared" si="259"/>
        <v/>
      </c>
      <c r="AS86" s="39" t="str">
        <f t="shared" si="260"/>
        <v/>
      </c>
      <c r="AT86" s="39" t="str">
        <f t="shared" si="261"/>
        <v/>
      </c>
      <c r="AU86" s="39" t="str">
        <f t="shared" si="262"/>
        <v/>
      </c>
      <c r="AV86" s="39" t="str">
        <f t="shared" si="263"/>
        <v/>
      </c>
      <c r="AW86" s="39" t="str">
        <f t="shared" si="264"/>
        <v/>
      </c>
      <c r="AX86" s="39" t="str">
        <f t="shared" si="265"/>
        <v/>
      </c>
      <c r="AY86" s="39" t="str">
        <f t="shared" si="266"/>
        <v/>
      </c>
      <c r="AZ86" s="39" t="str">
        <f t="shared" si="267"/>
        <v/>
      </c>
      <c r="BA86" s="39" t="str">
        <f t="shared" si="268"/>
        <v/>
      </c>
      <c r="BB86" s="39" t="str">
        <f t="shared" si="269"/>
        <v/>
      </c>
      <c r="BC86" s="39" t="str">
        <f t="shared" si="270"/>
        <v/>
      </c>
      <c r="BD86" s="39" t="str">
        <f t="shared" si="271"/>
        <v/>
      </c>
      <c r="BE86" s="39" t="str">
        <f t="shared" si="272"/>
        <v/>
      </c>
      <c r="BF86" s="39" t="str">
        <f t="shared" si="273"/>
        <v/>
      </c>
      <c r="BG86" s="39" t="str">
        <f t="shared" si="274"/>
        <v/>
      </c>
      <c r="BH86" s="39" t="str">
        <f t="shared" si="275"/>
        <v/>
      </c>
      <c r="BI86" s="39" t="str">
        <f t="shared" si="276"/>
        <v/>
      </c>
      <c r="BJ86" s="39" t="str">
        <f t="shared" si="277"/>
        <v/>
      </c>
      <c r="BK86" s="39" t="str">
        <f t="shared" si="278"/>
        <v/>
      </c>
      <c r="BL86" s="39" t="str">
        <f t="shared" si="279"/>
        <v/>
      </c>
      <c r="BM86" s="39" t="str">
        <f t="shared" si="280"/>
        <v/>
      </c>
      <c r="BN86" s="39" t="str">
        <f t="shared" si="281"/>
        <v/>
      </c>
      <c r="BO86" s="39" t="str">
        <f t="shared" si="282"/>
        <v/>
      </c>
      <c r="BP86" s="39" t="str">
        <f t="shared" si="283"/>
        <v/>
      </c>
      <c r="BQ86" s="39" t="str">
        <f t="shared" si="284"/>
        <v/>
      </c>
      <c r="BR86" s="39" t="str">
        <f t="shared" si="285"/>
        <v/>
      </c>
      <c r="BS86" s="39" t="str">
        <f t="shared" si="286"/>
        <v/>
      </c>
      <c r="BT86" s="39" t="str">
        <f t="shared" si="287"/>
        <v/>
      </c>
      <c r="BU86" s="39" t="str">
        <f t="shared" si="288"/>
        <v/>
      </c>
      <c r="BV86" s="39" t="str">
        <f t="shared" si="289"/>
        <v/>
      </c>
      <c r="BW86" s="39" t="str">
        <f t="shared" si="290"/>
        <v/>
      </c>
      <c r="BX86" s="39" t="str">
        <f t="shared" si="291"/>
        <v/>
      </c>
      <c r="BY86" s="39" t="str">
        <f t="shared" si="292"/>
        <v/>
      </c>
      <c r="BZ86" s="39" t="str">
        <f t="shared" si="293"/>
        <v/>
      </c>
      <c r="CA86" s="39" t="str">
        <f t="shared" si="294"/>
        <v/>
      </c>
      <c r="CB86" s="39" t="str">
        <f t="shared" si="295"/>
        <v/>
      </c>
      <c r="CC86" s="39" t="str">
        <f t="shared" si="296"/>
        <v/>
      </c>
      <c r="CD86" s="39" t="str">
        <f t="shared" si="297"/>
        <v/>
      </c>
      <c r="CE86" s="39" t="str">
        <f t="shared" si="298"/>
        <v/>
      </c>
      <c r="CF86" s="39" t="str">
        <f t="shared" si="299"/>
        <v/>
      </c>
      <c r="CG86" s="39" t="str">
        <f t="shared" si="300"/>
        <v/>
      </c>
      <c r="CH86" s="39" t="str">
        <f t="shared" si="301"/>
        <v/>
      </c>
      <c r="CI86" s="39" t="str">
        <f t="shared" si="302"/>
        <v/>
      </c>
      <c r="CJ86" s="39" t="str">
        <f t="shared" si="303"/>
        <v/>
      </c>
      <c r="CK86" s="39" t="str">
        <f t="shared" si="304"/>
        <v/>
      </c>
      <c r="CL86" s="39" t="str">
        <f t="shared" si="305"/>
        <v/>
      </c>
      <c r="CM86" s="37" t="str">
        <f>IF(CP86="","",(VLOOKUP(CP86,Dane!$A$2:$B$10,2)+2*CN86+CO86)*CM$6)</f>
        <v/>
      </c>
      <c r="CN86" s="10"/>
      <c r="CO86" s="10"/>
      <c r="CP86" s="10"/>
      <c r="CQ86" s="37" t="str">
        <f>IF(CT86="","",(VLOOKUP(CT86,Dane!$A$2:$B$10,2)+2*CR86+CS86)*CQ$6)</f>
        <v/>
      </c>
      <c r="CR86" s="10"/>
      <c r="CS86" s="10"/>
      <c r="CT86" s="10"/>
      <c r="CU86" s="37" t="str">
        <f>IF(CX86="","",(VLOOKUP(CX86,Dane!$A$2:$B$10,2)+2*CV86+CW86)*CU$6)</f>
        <v/>
      </c>
      <c r="CV86" s="10"/>
      <c r="CW86" s="10"/>
      <c r="CX86" s="10"/>
      <c r="CY86" s="37" t="str">
        <f>IF(DB86="","",(VLOOKUP(DB86,Dane!$A$2:$B$10,2)+2*CZ86+DA86)*CY$6)</f>
        <v/>
      </c>
      <c r="CZ86" s="10"/>
      <c r="DA86" s="10"/>
      <c r="DB86" s="10"/>
      <c r="DC86" s="37" t="str">
        <f>IF(DF86="","",(VLOOKUP(DF86,Dane!$A$2:$B$10,2)+2*DD86+DE86)*DC$6)</f>
        <v/>
      </c>
      <c r="DD86" s="10"/>
      <c r="DE86" s="10"/>
      <c r="DF86" s="10"/>
      <c r="DG86" s="37" t="str">
        <f>IF(DJ86="","",(VLOOKUP(DJ86,Dane!$A$2:$B$10,2)+2*DH86+DI86)*DG$6)</f>
        <v/>
      </c>
      <c r="DH86" s="10"/>
      <c r="DI86" s="10"/>
      <c r="DJ86" s="10"/>
      <c r="DK86" s="37" t="str">
        <f>IF(DN86="","",(VLOOKUP(DN86,Dane!$A$2:$B$10,2)+2*DL86+DM86)*DK$6)</f>
        <v/>
      </c>
      <c r="DL86" s="10"/>
      <c r="DM86" s="10"/>
      <c r="DN86" s="10"/>
      <c r="DO86" s="37" t="str">
        <f>IF(DR86="","",(VLOOKUP(DR86,Dane!$A$2:$B$10,2)+2*DP86+DQ86)*DO$6)</f>
        <v/>
      </c>
      <c r="DP86" s="10"/>
      <c r="DQ86" s="10"/>
      <c r="DR86" s="10"/>
      <c r="DS86" s="37" t="str">
        <f>IF(DV86="","",(VLOOKUP(DV86,Dane!$A$2:$B$10,2)+2*DT86+DU86)*DS$6)</f>
        <v/>
      </c>
      <c r="DT86" s="10"/>
      <c r="DU86" s="10"/>
      <c r="DV86" s="10"/>
      <c r="DW86" s="37" t="str">
        <f>IF(DZ86="","",(VLOOKUP(DZ86,Dane!$A$2:$B$10,2)+2*DX86+DY86)*DW$6)</f>
        <v/>
      </c>
      <c r="DX86" s="10"/>
      <c r="DY86" s="10"/>
      <c r="DZ86" s="10"/>
      <c r="EA86" s="37" t="str">
        <f>IF(ED86="","",(VLOOKUP(ED86,Dane!$A$2:$B$10,2)+2*EB86+EC86)*EA$6)</f>
        <v/>
      </c>
      <c r="EB86" s="10"/>
      <c r="EC86" s="10"/>
      <c r="ED86" s="10"/>
      <c r="EE86" s="37" t="str">
        <f>IF(EH86="","",(VLOOKUP(EH86,Dane!$A$2:$B$10,2)+2*EF86+EG86)*EE$6)</f>
        <v/>
      </c>
      <c r="EF86" s="10"/>
      <c r="EG86" s="10"/>
      <c r="EH86" s="10"/>
      <c r="EI86" s="37" t="str">
        <f>IF(EL86="","",(VLOOKUP(EL86,Dane!$A$2:$B$10,2)+2*EJ86+EK86)*EI$6)</f>
        <v/>
      </c>
      <c r="EJ86" s="10"/>
      <c r="EK86" s="10"/>
      <c r="EL86" s="10"/>
      <c r="EM86" s="37" t="str">
        <f>IF(EP86="","",(VLOOKUP(EP86,Dane!$A$2:$B$10,2)+2*EN86+EO86)*EM$6)</f>
        <v/>
      </c>
      <c r="EN86" s="10"/>
      <c r="EO86" s="10"/>
      <c r="EP86" s="10"/>
      <c r="EQ86" s="37" t="str">
        <f>IF(ET86="","",(VLOOKUP(ET86,Dane!$A$2:$B$10,2)+2*ER86+ES86)*EQ$6)</f>
        <v/>
      </c>
      <c r="ER86" s="10"/>
      <c r="ES86" s="10"/>
      <c r="ET86" s="10"/>
      <c r="EU86" s="37" t="str">
        <f>IF(EX86="","",(VLOOKUP(EX86,Dane!$A$2:$B$10,2)+2*EV86+EW86)*EU$6)</f>
        <v/>
      </c>
      <c r="EV86" s="10"/>
      <c r="EW86" s="10"/>
      <c r="EX86" s="10"/>
      <c r="EY86" s="37" t="str">
        <f>IF(FB86="","",(VLOOKUP(FB86,Dane!$A$2:$B$10,2)+2*EZ86+FA86)*EY$6)</f>
        <v/>
      </c>
      <c r="EZ86" s="10"/>
      <c r="FA86" s="10"/>
      <c r="FB86" s="10"/>
      <c r="FC86" s="37" t="str">
        <f>IF(FF86="","",(VLOOKUP(FF86,Dane!$A$2:$B$10,2)+2*FD86+FE86)*FC$6)</f>
        <v/>
      </c>
      <c r="FD86" s="10"/>
      <c r="FE86" s="10"/>
      <c r="FF86" s="10"/>
      <c r="FG86" s="37" t="str">
        <f>IF(FJ86="","",(VLOOKUP(FJ86,Dane!$A$2:$B$10,2)+2*FH86+FI86)*FG$6)</f>
        <v/>
      </c>
      <c r="FH86" s="10"/>
      <c r="FI86" s="10"/>
      <c r="FJ86" s="10"/>
      <c r="FK86" s="37" t="str">
        <f>IF(FN86="","",(VLOOKUP(FN86,Dane!$A$2:$B$10,2)+2*FL86+FM86)*FK$6)</f>
        <v/>
      </c>
      <c r="FL86" s="10"/>
      <c r="FM86" s="10"/>
      <c r="FN86" s="10"/>
      <c r="FO86" s="37">
        <f>IF(FR86="","",(VLOOKUP(FR86,Dane!$A$2:$B$10,2)+2*FP86+FQ86)*FO$6)</f>
        <v>28.5</v>
      </c>
      <c r="FP86" s="11">
        <v>1</v>
      </c>
      <c r="FQ86" s="11">
        <v>2</v>
      </c>
      <c r="FR86" s="11">
        <v>3</v>
      </c>
      <c r="FS86" s="37" t="str">
        <f>IF(FV86="","",(VLOOKUP(FV86,Dane!$A$2:$B$10,2)+2*FT86+FU86)*FS$6)</f>
        <v/>
      </c>
      <c r="FT86" s="10"/>
      <c r="FU86" s="10"/>
      <c r="FV86" s="10"/>
      <c r="FW86" s="37" t="str">
        <f>IF(FZ86="","",(VLOOKUP(FZ86,Dane!$A$2:$B$10,2)+2*FX86+FY86)*FW$6)</f>
        <v/>
      </c>
      <c r="FX86" s="10"/>
      <c r="FY86" s="10"/>
      <c r="FZ86" s="10"/>
      <c r="GA86" s="37" t="str">
        <f>IF(GD86="","",(VLOOKUP(GD86,Dane!$A$2:$B$10,2)+2*GB86+GC86)*GA$6)</f>
        <v/>
      </c>
      <c r="GB86" s="10"/>
      <c r="GC86" s="10"/>
      <c r="GD86" s="10"/>
      <c r="GE86" s="37" t="str">
        <f>IF(GH86="","",(VLOOKUP(GH86,Dane!$A$2:$B$10,2)+2*GF86+GG86)*GE$6)</f>
        <v/>
      </c>
      <c r="GF86" s="10"/>
      <c r="GG86" s="10"/>
      <c r="GH86" s="10"/>
      <c r="GI86" s="37" t="str">
        <f>IF(GL86="","",(VLOOKUP(GL86,Dane!$A$2:$B$10,2)+2*GJ86+GK86)*GI$6)</f>
        <v/>
      </c>
      <c r="GJ86" s="10"/>
      <c r="GK86" s="10"/>
      <c r="GL86" s="10"/>
      <c r="GM86" s="37" t="str">
        <f>IF(GP86="","",(VLOOKUP(GP86,Dane!$A$2:$B$10,2)+2*GN86+GO86)*GM$6)</f>
        <v/>
      </c>
      <c r="GN86" s="10"/>
      <c r="GO86" s="10"/>
      <c r="GP86" s="10"/>
      <c r="GQ86" s="37" t="str">
        <f>IF(GT86="","",(VLOOKUP(GT86,Dane!$A$2:$B$10,2)+2*GR86+GS86)*GQ$6)</f>
        <v/>
      </c>
      <c r="GR86" s="10"/>
      <c r="GS86" s="10"/>
      <c r="GT86" s="10"/>
      <c r="GU86" s="37" t="str">
        <f>IF(GX86="","",(VLOOKUP(GX86,Dane!$A$2:$B$10,2)+2*GV86+GW86)*GU$6)</f>
        <v/>
      </c>
      <c r="GV86" s="10"/>
      <c r="GW86" s="10"/>
      <c r="GX86" s="10"/>
      <c r="GY86" s="37" t="str">
        <f>IF(HB86="","",(VLOOKUP(HB86,Dane!$A$2:$B$10,2)+2*GZ86+HA86)*GY$6)</f>
        <v/>
      </c>
      <c r="GZ86" s="10"/>
      <c r="HA86" s="10"/>
      <c r="HB86" s="10"/>
      <c r="HC86" s="37" t="str">
        <f>IF(HF86="","",(VLOOKUP(HF86,Dane!$A$2:$B$10,2)+2*HD86+HE86)*HC$6)</f>
        <v/>
      </c>
      <c r="HD86" s="10"/>
      <c r="HE86" s="10"/>
      <c r="HF86" s="10"/>
      <c r="HG86" s="37" t="str">
        <f>IF(HJ86="","",(VLOOKUP(HJ86,Dane!$A$2:$B$10,2)+2*HH86+HI86)*HG$6)</f>
        <v/>
      </c>
      <c r="HH86" s="10"/>
      <c r="HI86" s="10"/>
      <c r="HJ86" s="10"/>
      <c r="HK86" s="37" t="str">
        <f>IF(HN86="","",(VLOOKUP(HN86,Dane!$A$2:$B$10,2)+2*HL86+HM86)*HK$6)</f>
        <v/>
      </c>
      <c r="HL86" s="10"/>
      <c r="HM86" s="10"/>
      <c r="HN86" s="10"/>
      <c r="HO86" s="37" t="str">
        <f>IF(HR86="","",(VLOOKUP(HR86,Dane!$A$2:$B$10,2)+2*HP86+HQ86)*HO$6)</f>
        <v/>
      </c>
      <c r="HP86" s="10"/>
      <c r="HQ86" s="10"/>
      <c r="HR86" s="10"/>
      <c r="HS86" s="37" t="str">
        <f>IF(HV86="","",(VLOOKUP(HV86,Dane!$A$2:$B$10,2)+2*HT86+HU86)*HS$6)</f>
        <v/>
      </c>
      <c r="HT86" s="10"/>
      <c r="HU86" s="10"/>
      <c r="HV86" s="10"/>
      <c r="HW86" s="37" t="str">
        <f>IF(HZ86="","",(VLOOKUP(HZ86,Dane!$A$2:$B$10,2)+2*HX86+HY86)*HW$6)</f>
        <v/>
      </c>
      <c r="HX86" s="10"/>
      <c r="HY86" s="10"/>
      <c r="HZ86" s="10"/>
      <c r="IA86" s="37" t="str">
        <f>IF(ID86="","",(VLOOKUP(ID86,Dane!$A$2:$B$10,2)+2*IB86+IC86)*IA$6)</f>
        <v/>
      </c>
      <c r="IB86" s="10"/>
      <c r="IC86" s="10"/>
      <c r="ID86" s="10"/>
      <c r="IE86" s="37" t="str">
        <f>IF(IH86="","",(VLOOKUP(IH86,Dane!$A$2:$B$10,2)+2*IF86+IG86)*IE$6)</f>
        <v/>
      </c>
      <c r="IF86" s="10"/>
      <c r="IG86" s="10"/>
      <c r="IH86" s="10"/>
      <c r="II86" s="37" t="str">
        <f>IF(IL86="","",(VLOOKUP(IL86,Dane!$A$2:$B$10,2)+2*IJ86+IK86)*II$6)</f>
        <v/>
      </c>
      <c r="IJ86" s="10"/>
      <c r="IK86" s="10"/>
      <c r="IL86" s="10"/>
      <c r="IM86" s="37" t="str">
        <f>IF(IP86="","",(VLOOKUP(IP86,Dane!$A$2:$B$10,2)+2*IN86+IO86)*IM$6)</f>
        <v/>
      </c>
      <c r="IN86" s="10"/>
      <c r="IO86" s="10"/>
      <c r="IP86" s="10"/>
      <c r="IQ86" s="37" t="str">
        <f>IF(IT86="","",(VLOOKUP(IT86,Dane!$A$2:$B$10,2)+2*IR86+IS86)*IQ$6)</f>
        <v/>
      </c>
      <c r="IR86" s="10"/>
      <c r="IS86" s="10"/>
      <c r="IT86" s="10"/>
      <c r="IU86" s="37" t="str">
        <f>IF(IX86="","",(VLOOKUP(IX86,Dane!$A$2:$B$10,2)+2*IV86+IW86)*IU$6)</f>
        <v/>
      </c>
      <c r="IV86" s="10"/>
      <c r="IW86" s="10"/>
      <c r="IX86" s="10"/>
      <c r="IY86" s="37" t="str">
        <f>IF(JB86="","",(VLOOKUP(JB86,Dane!$A$2:$B$10,2)+2*IZ86+JA86)*IY$6)</f>
        <v/>
      </c>
      <c r="IZ86" s="10"/>
      <c r="JA86" s="10"/>
      <c r="JB86" s="10"/>
      <c r="JC86" s="37" t="str">
        <f>IF(JF86="","",(VLOOKUP(JF86,Dane!$A$2:$B$10,2)+2*JD86+JE86)*JC$6)</f>
        <v/>
      </c>
      <c r="JD86" s="10"/>
      <c r="JE86" s="10"/>
      <c r="JF86" s="10"/>
      <c r="JG86" s="37" t="str">
        <f>IF(JJ86="","",(VLOOKUP(JJ86,Dane!$A$2:$B$10,2)+2*JH86+JI86)*JG$6)</f>
        <v/>
      </c>
      <c r="JH86" s="10"/>
      <c r="JI86" s="10"/>
      <c r="JJ86" s="10"/>
      <c r="JK86" s="37" t="str">
        <f>IF(JN86="","",(VLOOKUP(JN86,Dane!$A$2:$B$10,2)+2*JL86+JM86)*JK$6)</f>
        <v/>
      </c>
      <c r="JL86" s="10"/>
      <c r="JM86" s="10"/>
      <c r="JN86" s="10"/>
      <c r="JO86" s="37" t="str">
        <f>IF(JR86="","",(VLOOKUP(JR86,Dane!$A$2:$B$10,2)+2*JP86+JQ86)*JO$6)</f>
        <v/>
      </c>
      <c r="JP86" s="10"/>
      <c r="JQ86" s="10"/>
      <c r="JR86" s="10"/>
      <c r="JS86" s="37" t="str">
        <f>IF(JV86="","",(VLOOKUP(JV86,Dane!$A$2:$B$10,2)+2*JT86+JU86)*JS$6)</f>
        <v/>
      </c>
      <c r="JT86" s="10"/>
      <c r="JU86" s="10"/>
      <c r="JV86" s="10"/>
      <c r="JW86" s="37" t="str">
        <f>IF(JZ86="","",(VLOOKUP(JZ86,Dane!$A$2:$B$10,2)+2*JX86+JY86)*JW$6)</f>
        <v/>
      </c>
      <c r="JX86" s="10"/>
      <c r="JY86" s="10"/>
      <c r="JZ86" s="10"/>
      <c r="KA86" s="37" t="str">
        <f>IF(KD86="","",(VLOOKUP(KD86,Dane!$A$2:$B$10,2)+2*KB86+KC86)*KA$6)</f>
        <v/>
      </c>
      <c r="KB86" s="10"/>
      <c r="KC86" s="10"/>
      <c r="KD86" s="10"/>
      <c r="KE86" s="37" t="str">
        <f>IF(KH86="","",(VLOOKUP(KH86,Dane!$A$2:$B$10,2)+2*KF86+KG86)*KE$6)</f>
        <v/>
      </c>
      <c r="KF86" s="10"/>
      <c r="KG86" s="10"/>
      <c r="KH86" s="10"/>
      <c r="KI86" s="37" t="str">
        <f>IF(KL86="","",(VLOOKUP(KL86,Dane!$A$2:$B$10,2)+2*KJ86+KK86)*KI$6)</f>
        <v/>
      </c>
      <c r="KJ86" s="10"/>
      <c r="KK86" s="10"/>
      <c r="KL86" s="10"/>
      <c r="KM86" s="37" t="str">
        <f>IF(KP86="","",(VLOOKUP(KP86,Dane!$A$2:$B$10,2)+2*KN86+KO86)*KM$6)</f>
        <v/>
      </c>
      <c r="KN86" s="10"/>
      <c r="KO86" s="10"/>
      <c r="KP86" s="10"/>
      <c r="KQ86" s="37" t="str">
        <f>IF(KT86="","",(VLOOKUP(KT86,Dane!$A$2:$B$10,2)+2*KR86+KS86)*KQ$6)</f>
        <v/>
      </c>
      <c r="KR86" s="10"/>
      <c r="KS86" s="10"/>
      <c r="KT86" s="10"/>
      <c r="KU86" s="37" t="str">
        <f>IF(KX86="","",(VLOOKUP(KX86,Dane!$A$2:$B$10,2)+2*KV86+KW86)*KU$6)</f>
        <v/>
      </c>
      <c r="KV86" s="10"/>
      <c r="KW86" s="10"/>
      <c r="KX86" s="10"/>
      <c r="KY86" s="37" t="str">
        <f>IF(LB86="","",(VLOOKUP(LB86,Dane!$A$2:$B$10,2)+2*KZ86+LA86)*KY$6)</f>
        <v/>
      </c>
      <c r="KZ86" s="10"/>
      <c r="LA86" s="10"/>
      <c r="LB86" s="10"/>
      <c r="LC86" s="37" t="str">
        <f>IF(LF86="","",(VLOOKUP(LF86,Dane!$A$2:$B$10,2)+2*LD86+LE86)*LC$6)</f>
        <v/>
      </c>
      <c r="LD86" s="10"/>
      <c r="LE86" s="10"/>
      <c r="LF86" s="10"/>
      <c r="LG86" s="37" t="str">
        <f>IF(LJ86="","",(VLOOKUP(LJ86,Dane!$A$2:$B$10,2)+2*LH86+LI86)*LG$6)</f>
        <v/>
      </c>
      <c r="LH86" s="10"/>
      <c r="LI86" s="10"/>
      <c r="LJ86" s="10"/>
      <c r="LK86" s="37" t="str">
        <f>IF(LN86="","",(VLOOKUP(LN86,Dane!$A$2:$B$10,2)+2*LL86+LM86)*LK$6)</f>
        <v/>
      </c>
      <c r="LL86" s="10"/>
      <c r="LM86" s="10"/>
      <c r="LN86" s="10"/>
      <c r="LO86" s="37" t="str">
        <f>IF(LR86="","",(VLOOKUP(LR86,Dane!$A$2:$B$10,2)+2*LP86+LQ86)*LO$6)</f>
        <v/>
      </c>
      <c r="LP86" s="10"/>
      <c r="LQ86" s="10"/>
      <c r="LR86" s="10"/>
      <c r="LS86" s="37" t="str">
        <f>IF(LV86="","",(VLOOKUP(LV86,Dane!$A$2:$B$10,2)+2*LT86+LU86)*LS$6)</f>
        <v/>
      </c>
      <c r="LT86" s="10"/>
      <c r="LU86" s="10"/>
      <c r="LV86" s="10"/>
      <c r="LW86" s="37" t="str">
        <f>IF(LZ86="","",(VLOOKUP(LZ86,Dane!$A$2:$B$10,2)+2*LX86+LY86)*LW$6)</f>
        <v/>
      </c>
      <c r="LX86" s="10"/>
      <c r="LY86" s="10"/>
      <c r="LZ86" s="10"/>
      <c r="MA86" s="37" t="str">
        <f>IF(MD86="","",(VLOOKUP(MD86,Dane!$A$2:$B$10,2)+2*MB86+MC86)*MA$6)</f>
        <v/>
      </c>
      <c r="MB86" s="10"/>
      <c r="MC86" s="10"/>
      <c r="MD86" s="10"/>
      <c r="ME86" s="37" t="str">
        <f>IF(MH86="","",(VLOOKUP(MH86,Dane!$A$2:$B$10,2)+2*MF86+MG86)*ME$6)</f>
        <v/>
      </c>
      <c r="MF86" s="10"/>
      <c r="MG86" s="10"/>
      <c r="MH86" s="10"/>
      <c r="MI86" s="37" t="str">
        <f>IF(ML86="","",(VLOOKUP(ML86,Dane!$A$2:$B$10,2)+2*MJ86+MK86)*MI$6)</f>
        <v/>
      </c>
      <c r="MJ86" s="10"/>
      <c r="MK86" s="10"/>
      <c r="ML86" s="10"/>
      <c r="MM86" s="37" t="str">
        <f>IF(MP86="","",(VLOOKUP(MP86,Dane!$A$2:$B$10,2)+2*MN86+MO86)*MM$6)</f>
        <v/>
      </c>
      <c r="MN86" s="10"/>
      <c r="MO86" s="10"/>
      <c r="MP86" s="10"/>
      <c r="MQ86" s="37" t="str">
        <f>IF(MT86="","",(VLOOKUP(MT86,Dane!$A$2:$B$10,2)+2*MR86+MS86)*MQ$6)</f>
        <v/>
      </c>
      <c r="MR86" s="10"/>
      <c r="MS86" s="10"/>
      <c r="MT86" s="10"/>
      <c r="MU86" s="37" t="str">
        <f>IF(MX86="","",(VLOOKUP(MX86,Dane!$A$2:$B$10,2)+2*MV86+MW86)*MU$6)</f>
        <v/>
      </c>
      <c r="MV86" s="10"/>
      <c r="MW86" s="10"/>
      <c r="MX86" s="10"/>
      <c r="MY86" s="37" t="str">
        <f>IF(NB86="","",(VLOOKUP(NB86,Dane!$A$2:$B$10,2)+2*MZ86+NA86)*MY$6)</f>
        <v/>
      </c>
      <c r="MZ86" s="10"/>
      <c r="NA86" s="10"/>
      <c r="NB86" s="10"/>
      <c r="NC86" s="37" t="str">
        <f>IF(NF86="","",(VLOOKUP(NF86,Dane!$A$2:$B$10,2)+2*ND86+NE86)*NC$6)</f>
        <v/>
      </c>
      <c r="ND86" s="10"/>
      <c r="NE86" s="10"/>
      <c r="NF86" s="10"/>
      <c r="NG86" s="37" t="str">
        <f>IF(NJ86="","",(VLOOKUP(NJ86,Dane!$A$2:$B$10,2)+2*NH86+NI86)*NG$6)</f>
        <v/>
      </c>
      <c r="NH86" s="10"/>
      <c r="NI86" s="10"/>
      <c r="NJ86" s="10"/>
      <c r="NK86" s="37" t="str">
        <f>IF(NN86="","",(VLOOKUP(NN86,Dane!$A$2:$B$10,2)+2*NL86+NM86)*NK$6)</f>
        <v/>
      </c>
      <c r="NL86" s="10"/>
      <c r="NM86" s="10"/>
      <c r="NN86" s="10"/>
      <c r="NO86" s="37" t="str">
        <f>IF(NR86="","",(VLOOKUP(NR86,Dane!$A$2:$B$10,2)+2*NP86+NQ86)*NO$6)</f>
        <v/>
      </c>
      <c r="NP86" s="10"/>
      <c r="NQ86" s="10"/>
      <c r="NR86" s="10"/>
      <c r="NS86" s="37" t="str">
        <f>IF(NV86="","",(VLOOKUP(NV86,Dane!$A$2:$B$10,2)+2*NT86+NU86)*NS$6)</f>
        <v/>
      </c>
      <c r="NT86" s="10"/>
      <c r="NU86" s="10"/>
      <c r="NV86" s="13"/>
    </row>
    <row r="87" spans="1:386" x14ac:dyDescent="0.25">
      <c r="A87" s="6">
        <v>81</v>
      </c>
      <c r="B87" s="7" t="s">
        <v>297</v>
      </c>
      <c r="C87" s="8">
        <v>2007</v>
      </c>
      <c r="D87" s="54" t="str">
        <f>VLOOKUP(C87,Dane!$A$17:$B$34,2)</f>
        <v>funny młodszy</v>
      </c>
      <c r="E87" s="43" t="s">
        <v>182</v>
      </c>
      <c r="F87" s="49">
        <f t="shared" si="231"/>
        <v>28.5</v>
      </c>
      <c r="G87" s="47">
        <f t="shared" ref="G87:P96" si="307">IFERROR(LARGE($Q87:$CL87,G$6),"")</f>
        <v>28.5</v>
      </c>
      <c r="H87" s="47" t="str">
        <f t="shared" si="307"/>
        <v/>
      </c>
      <c r="I87" s="47" t="str">
        <f t="shared" si="307"/>
        <v/>
      </c>
      <c r="J87" s="47" t="str">
        <f t="shared" si="307"/>
        <v/>
      </c>
      <c r="K87" s="47" t="str">
        <f t="shared" si="307"/>
        <v/>
      </c>
      <c r="L87" s="47" t="str">
        <f t="shared" si="307"/>
        <v/>
      </c>
      <c r="M87" s="47" t="str">
        <f t="shared" si="307"/>
        <v/>
      </c>
      <c r="N87" s="47" t="str">
        <f t="shared" si="307"/>
        <v/>
      </c>
      <c r="O87" s="47" t="str">
        <f t="shared" si="307"/>
        <v/>
      </c>
      <c r="P87" s="47" t="str">
        <f t="shared" si="307"/>
        <v/>
      </c>
      <c r="Q87" s="45" t="str">
        <f t="shared" si="232"/>
        <v/>
      </c>
      <c r="R87" s="39" t="str">
        <f t="shared" si="233"/>
        <v/>
      </c>
      <c r="S87" s="39" t="str">
        <f t="shared" si="234"/>
        <v/>
      </c>
      <c r="T87" s="39" t="str">
        <f t="shared" si="235"/>
        <v/>
      </c>
      <c r="U87" s="39" t="str">
        <f t="shared" si="236"/>
        <v/>
      </c>
      <c r="V87" s="39" t="str">
        <f t="shared" si="237"/>
        <v/>
      </c>
      <c r="W87" s="39" t="str">
        <f t="shared" si="238"/>
        <v/>
      </c>
      <c r="X87" s="39" t="str">
        <f t="shared" si="239"/>
        <v/>
      </c>
      <c r="Y87" s="39" t="str">
        <f t="shared" si="240"/>
        <v/>
      </c>
      <c r="Z87" s="39" t="str">
        <f t="shared" si="241"/>
        <v/>
      </c>
      <c r="AA87" s="39" t="str">
        <f t="shared" si="242"/>
        <v/>
      </c>
      <c r="AB87" s="39" t="str">
        <f t="shared" si="243"/>
        <v/>
      </c>
      <c r="AC87" s="39" t="str">
        <f t="shared" si="244"/>
        <v/>
      </c>
      <c r="AD87" s="39" t="str">
        <f t="shared" si="245"/>
        <v/>
      </c>
      <c r="AE87" s="39" t="str">
        <f t="shared" si="246"/>
        <v/>
      </c>
      <c r="AF87" s="39" t="str">
        <f t="shared" si="247"/>
        <v/>
      </c>
      <c r="AG87" s="39" t="str">
        <f t="shared" si="248"/>
        <v/>
      </c>
      <c r="AH87" s="39" t="str">
        <f t="shared" si="249"/>
        <v/>
      </c>
      <c r="AI87" s="39" t="str">
        <f t="shared" si="250"/>
        <v/>
      </c>
      <c r="AJ87" s="39" t="str">
        <f t="shared" si="251"/>
        <v/>
      </c>
      <c r="AK87" s="39" t="str">
        <f t="shared" si="252"/>
        <v/>
      </c>
      <c r="AL87" s="39" t="str">
        <f t="shared" si="253"/>
        <v/>
      </c>
      <c r="AM87" s="39" t="str">
        <f t="shared" si="254"/>
        <v/>
      </c>
      <c r="AN87" s="39" t="str">
        <f t="shared" si="255"/>
        <v/>
      </c>
      <c r="AO87" s="39" t="str">
        <f t="shared" si="256"/>
        <v/>
      </c>
      <c r="AP87" s="39" t="str">
        <f t="shared" si="257"/>
        <v/>
      </c>
      <c r="AQ87" s="39" t="str">
        <f t="shared" si="258"/>
        <v/>
      </c>
      <c r="AR87" s="39" t="str">
        <f t="shared" si="259"/>
        <v/>
      </c>
      <c r="AS87" s="39" t="str">
        <f t="shared" si="260"/>
        <v/>
      </c>
      <c r="AT87" s="39" t="str">
        <f t="shared" si="261"/>
        <v/>
      </c>
      <c r="AU87" s="39" t="str">
        <f t="shared" si="262"/>
        <v/>
      </c>
      <c r="AV87" s="39" t="str">
        <f t="shared" si="263"/>
        <v/>
      </c>
      <c r="AW87" s="39" t="str">
        <f t="shared" si="264"/>
        <v/>
      </c>
      <c r="AX87" s="39" t="str">
        <f t="shared" si="265"/>
        <v/>
      </c>
      <c r="AY87" s="39" t="str">
        <f t="shared" si="266"/>
        <v/>
      </c>
      <c r="AZ87" s="39" t="str">
        <f t="shared" si="267"/>
        <v/>
      </c>
      <c r="BA87" s="39" t="str">
        <f t="shared" si="268"/>
        <v/>
      </c>
      <c r="BB87" s="39" t="str">
        <f t="shared" si="269"/>
        <v/>
      </c>
      <c r="BC87" s="39" t="str">
        <f t="shared" si="270"/>
        <v/>
      </c>
      <c r="BD87" s="39" t="str">
        <f t="shared" si="271"/>
        <v/>
      </c>
      <c r="BE87" s="39" t="str">
        <f t="shared" si="272"/>
        <v/>
      </c>
      <c r="BF87" s="39" t="str">
        <f t="shared" si="273"/>
        <v/>
      </c>
      <c r="BG87" s="39" t="str">
        <f t="shared" si="274"/>
        <v/>
      </c>
      <c r="BH87" s="39" t="str">
        <f t="shared" si="275"/>
        <v/>
      </c>
      <c r="BI87" s="39" t="str">
        <f t="shared" si="276"/>
        <v/>
      </c>
      <c r="BJ87" s="39" t="str">
        <f t="shared" si="277"/>
        <v/>
      </c>
      <c r="BK87" s="39" t="str">
        <f t="shared" si="278"/>
        <v/>
      </c>
      <c r="BL87" s="39" t="str">
        <f t="shared" si="279"/>
        <v/>
      </c>
      <c r="BM87" s="39" t="str">
        <f t="shared" si="280"/>
        <v/>
      </c>
      <c r="BN87" s="39" t="str">
        <f t="shared" si="281"/>
        <v/>
      </c>
      <c r="BO87" s="39" t="str">
        <f t="shared" si="282"/>
        <v/>
      </c>
      <c r="BP87" s="39" t="str">
        <f t="shared" si="283"/>
        <v/>
      </c>
      <c r="BQ87" s="39" t="str">
        <f t="shared" si="284"/>
        <v/>
      </c>
      <c r="BR87" s="39" t="str">
        <f t="shared" si="285"/>
        <v/>
      </c>
      <c r="BS87" s="39" t="str">
        <f t="shared" si="286"/>
        <v/>
      </c>
      <c r="BT87" s="39" t="str">
        <f t="shared" si="287"/>
        <v/>
      </c>
      <c r="BU87" s="39" t="str">
        <f t="shared" si="288"/>
        <v/>
      </c>
      <c r="BV87" s="39" t="str">
        <f t="shared" si="289"/>
        <v/>
      </c>
      <c r="BW87" s="39" t="str">
        <f t="shared" si="290"/>
        <v/>
      </c>
      <c r="BX87" s="39" t="str">
        <f t="shared" si="291"/>
        <v/>
      </c>
      <c r="BY87" s="39" t="str">
        <f t="shared" si="292"/>
        <v/>
      </c>
      <c r="BZ87" s="39" t="str">
        <f t="shared" si="293"/>
        <v/>
      </c>
      <c r="CA87" s="39" t="str">
        <f t="shared" si="294"/>
        <v/>
      </c>
      <c r="CB87" s="39" t="str">
        <f t="shared" si="295"/>
        <v/>
      </c>
      <c r="CC87" s="39" t="str">
        <f t="shared" si="296"/>
        <v/>
      </c>
      <c r="CD87" s="39" t="str">
        <f t="shared" si="297"/>
        <v/>
      </c>
      <c r="CE87" s="39" t="str">
        <f t="shared" si="298"/>
        <v/>
      </c>
      <c r="CF87" s="39" t="str">
        <f t="shared" si="299"/>
        <v/>
      </c>
      <c r="CG87" s="39">
        <f t="shared" si="300"/>
        <v>28.5</v>
      </c>
      <c r="CH87" s="39" t="str">
        <f t="shared" si="301"/>
        <v/>
      </c>
      <c r="CI87" s="39" t="str">
        <f t="shared" si="302"/>
        <v/>
      </c>
      <c r="CJ87" s="39" t="str">
        <f t="shared" si="303"/>
        <v/>
      </c>
      <c r="CK87" s="39" t="str">
        <f t="shared" si="304"/>
        <v/>
      </c>
      <c r="CL87" s="39" t="str">
        <f t="shared" si="305"/>
        <v/>
      </c>
      <c r="CM87" s="37" t="str">
        <f>IF(CP87="","",(VLOOKUP(CP87,Dane!$A$2:$B$10,2)+2*CN87+CO87)*CM$6)</f>
        <v/>
      </c>
      <c r="CN87" s="10"/>
      <c r="CO87" s="10"/>
      <c r="CP87" s="10"/>
      <c r="CQ87" s="37" t="str">
        <f>IF(CT87="","",(VLOOKUP(CT87,Dane!$A$2:$B$10,2)+2*CR87+CS87)*CQ$6)</f>
        <v/>
      </c>
      <c r="CR87" s="10"/>
      <c r="CS87" s="10"/>
      <c r="CT87" s="10"/>
      <c r="CU87" s="37" t="str">
        <f>IF(CX87="","",(VLOOKUP(CX87,Dane!$A$2:$B$10,2)+2*CV87+CW87)*CU$6)</f>
        <v/>
      </c>
      <c r="CV87" s="10"/>
      <c r="CW87" s="10"/>
      <c r="CX87" s="10"/>
      <c r="CY87" s="37" t="str">
        <f>IF(DB87="","",(VLOOKUP(DB87,Dane!$A$2:$B$10,2)+2*CZ87+DA87)*CY$6)</f>
        <v/>
      </c>
      <c r="CZ87" s="10"/>
      <c r="DA87" s="10"/>
      <c r="DB87" s="10"/>
      <c r="DC87" s="37" t="str">
        <f>IF(DF87="","",(VLOOKUP(DF87,Dane!$A$2:$B$10,2)+2*DD87+DE87)*DC$6)</f>
        <v/>
      </c>
      <c r="DD87" s="10"/>
      <c r="DE87" s="10"/>
      <c r="DF87" s="10"/>
      <c r="DG87" s="37" t="str">
        <f>IF(DJ87="","",(VLOOKUP(DJ87,Dane!$A$2:$B$10,2)+2*DH87+DI87)*DG$6)</f>
        <v/>
      </c>
      <c r="DH87" s="10"/>
      <c r="DI87" s="10"/>
      <c r="DJ87" s="10"/>
      <c r="DK87" s="37" t="str">
        <f>IF(DN87="","",(VLOOKUP(DN87,Dane!$A$2:$B$10,2)+2*DL87+DM87)*DK$6)</f>
        <v/>
      </c>
      <c r="DL87" s="10"/>
      <c r="DM87" s="10"/>
      <c r="DN87" s="10"/>
      <c r="DO87" s="37" t="str">
        <f>IF(DR87="","",(VLOOKUP(DR87,Dane!$A$2:$B$10,2)+2*DP87+DQ87)*DO$6)</f>
        <v/>
      </c>
      <c r="DP87" s="10"/>
      <c r="DQ87" s="10"/>
      <c r="DR87" s="10"/>
      <c r="DS87" s="37" t="str">
        <f>IF(DV87="","",(VLOOKUP(DV87,Dane!$A$2:$B$10,2)+2*DT87+DU87)*DS$6)</f>
        <v/>
      </c>
      <c r="DT87" s="10"/>
      <c r="DU87" s="10"/>
      <c r="DV87" s="10"/>
      <c r="DW87" s="37" t="str">
        <f>IF(DZ87="","",(VLOOKUP(DZ87,Dane!$A$2:$B$10,2)+2*DX87+DY87)*DW$6)</f>
        <v/>
      </c>
      <c r="DX87" s="10"/>
      <c r="DY87" s="10"/>
      <c r="DZ87" s="10"/>
      <c r="EA87" s="37" t="str">
        <f>IF(ED87="","",(VLOOKUP(ED87,Dane!$A$2:$B$10,2)+2*EB87+EC87)*EA$6)</f>
        <v/>
      </c>
      <c r="EB87" s="10"/>
      <c r="EC87" s="10"/>
      <c r="ED87" s="10"/>
      <c r="EE87" s="37" t="str">
        <f>IF(EH87="","",(VLOOKUP(EH87,Dane!$A$2:$B$10,2)+2*EF87+EG87)*EE$6)</f>
        <v/>
      </c>
      <c r="EF87" s="10"/>
      <c r="EG87" s="10"/>
      <c r="EH87" s="10"/>
      <c r="EI87" s="37" t="str">
        <f>IF(EL87="","",(VLOOKUP(EL87,Dane!$A$2:$B$10,2)+2*EJ87+EK87)*EI$6)</f>
        <v/>
      </c>
      <c r="EJ87" s="10"/>
      <c r="EK87" s="10"/>
      <c r="EL87" s="10"/>
      <c r="EM87" s="37" t="str">
        <f>IF(EP87="","",(VLOOKUP(EP87,Dane!$A$2:$B$10,2)+2*EN87+EO87)*EM$6)</f>
        <v/>
      </c>
      <c r="EN87" s="10"/>
      <c r="EO87" s="10"/>
      <c r="EP87" s="10"/>
      <c r="EQ87" s="37" t="str">
        <f>IF(ET87="","",(VLOOKUP(ET87,Dane!$A$2:$B$10,2)+2*ER87+ES87)*EQ$6)</f>
        <v/>
      </c>
      <c r="ER87" s="10"/>
      <c r="ES87" s="10"/>
      <c r="ET87" s="10"/>
      <c r="EU87" s="37" t="str">
        <f>IF(EX87="","",(VLOOKUP(EX87,Dane!$A$2:$B$10,2)+2*EV87+EW87)*EU$6)</f>
        <v/>
      </c>
      <c r="EV87" s="10"/>
      <c r="EW87" s="10"/>
      <c r="EX87" s="10"/>
      <c r="EY87" s="37" t="str">
        <f>IF(FB87="","",(VLOOKUP(FB87,Dane!$A$2:$B$10,2)+2*EZ87+FA87)*EY$6)</f>
        <v/>
      </c>
      <c r="EZ87" s="10"/>
      <c r="FA87" s="10"/>
      <c r="FB87" s="10"/>
      <c r="FC87" s="37" t="str">
        <f>IF(FF87="","",(VLOOKUP(FF87,Dane!$A$2:$B$10,2)+2*FD87+FE87)*FC$6)</f>
        <v/>
      </c>
      <c r="FD87" s="10"/>
      <c r="FE87" s="10"/>
      <c r="FF87" s="10"/>
      <c r="FG87" s="37" t="str">
        <f>IF(FJ87="","",(VLOOKUP(FJ87,Dane!$A$2:$B$10,2)+2*FH87+FI87)*FG$6)</f>
        <v/>
      </c>
      <c r="FH87" s="10"/>
      <c r="FI87" s="10"/>
      <c r="FJ87" s="10"/>
      <c r="FK87" s="37" t="str">
        <f>IF(FN87="","",(VLOOKUP(FN87,Dane!$A$2:$B$10,2)+2*FL87+FM87)*FK$6)</f>
        <v/>
      </c>
      <c r="FL87" s="10"/>
      <c r="FM87" s="10"/>
      <c r="FN87" s="10"/>
      <c r="FO87" s="37" t="str">
        <f>IF(FR87="","",(VLOOKUP(FR87,Dane!$A$2:$B$10,2)+2*FP87+FQ87)*FO$6)</f>
        <v/>
      </c>
      <c r="FP87" s="10"/>
      <c r="FQ87" s="10"/>
      <c r="FR87" s="10"/>
      <c r="FS87" s="37" t="str">
        <f>IF(FV87="","",(VLOOKUP(FV87,Dane!$A$2:$B$10,2)+2*FT87+FU87)*FS$6)</f>
        <v/>
      </c>
      <c r="FT87" s="10"/>
      <c r="FU87" s="10"/>
      <c r="FV87" s="10"/>
      <c r="FW87" s="37" t="str">
        <f>IF(FZ87="","",(VLOOKUP(FZ87,Dane!$A$2:$B$10,2)+2*FX87+FY87)*FW$6)</f>
        <v/>
      </c>
      <c r="FX87" s="10"/>
      <c r="FY87" s="10"/>
      <c r="FZ87" s="10"/>
      <c r="GA87" s="37" t="str">
        <f>IF(GD87="","",(VLOOKUP(GD87,Dane!$A$2:$B$10,2)+2*GB87+GC87)*GA$6)</f>
        <v/>
      </c>
      <c r="GB87" s="10"/>
      <c r="GC87" s="10"/>
      <c r="GD87" s="10"/>
      <c r="GE87" s="37" t="str">
        <f>IF(GH87="","",(VLOOKUP(GH87,Dane!$A$2:$B$10,2)+2*GF87+GG87)*GE$6)</f>
        <v/>
      </c>
      <c r="GF87" s="10"/>
      <c r="GG87" s="10"/>
      <c r="GH87" s="10"/>
      <c r="GI87" s="37" t="str">
        <f>IF(GL87="","",(VLOOKUP(GL87,Dane!$A$2:$B$10,2)+2*GJ87+GK87)*GI$6)</f>
        <v/>
      </c>
      <c r="GJ87" s="10"/>
      <c r="GK87" s="10"/>
      <c r="GL87" s="10"/>
      <c r="GM87" s="37" t="str">
        <f>IF(GP87="","",(VLOOKUP(GP87,Dane!$A$2:$B$10,2)+2*GN87+GO87)*GM$6)</f>
        <v/>
      </c>
      <c r="GN87" s="10"/>
      <c r="GO87" s="10"/>
      <c r="GP87" s="10"/>
      <c r="GQ87" s="37" t="str">
        <f>IF(GT87="","",(VLOOKUP(GT87,Dane!$A$2:$B$10,2)+2*GR87+GS87)*GQ$6)</f>
        <v/>
      </c>
      <c r="GR87" s="10"/>
      <c r="GS87" s="10"/>
      <c r="GT87" s="10"/>
      <c r="GU87" s="37" t="str">
        <f>IF(GX87="","",(VLOOKUP(GX87,Dane!$A$2:$B$10,2)+2*GV87+GW87)*GU$6)</f>
        <v/>
      </c>
      <c r="GV87" s="10"/>
      <c r="GW87" s="10"/>
      <c r="GX87" s="10"/>
      <c r="GY87" s="37" t="str">
        <f>IF(HB87="","",(VLOOKUP(HB87,Dane!$A$2:$B$10,2)+2*GZ87+HA87)*GY$6)</f>
        <v/>
      </c>
      <c r="GZ87" s="10"/>
      <c r="HA87" s="10"/>
      <c r="HB87" s="10"/>
      <c r="HC87" s="37" t="str">
        <f>IF(HF87="","",(VLOOKUP(HF87,Dane!$A$2:$B$10,2)+2*HD87+HE87)*HC$6)</f>
        <v/>
      </c>
      <c r="HD87" s="10"/>
      <c r="HE87" s="10"/>
      <c r="HF87" s="10"/>
      <c r="HG87" s="37" t="str">
        <f>IF(HJ87="","",(VLOOKUP(HJ87,Dane!$A$2:$B$10,2)+2*HH87+HI87)*HG$6)</f>
        <v/>
      </c>
      <c r="HH87" s="10"/>
      <c r="HI87" s="10"/>
      <c r="HJ87" s="10"/>
      <c r="HK87" s="37" t="str">
        <f>IF(HN87="","",(VLOOKUP(HN87,Dane!$A$2:$B$10,2)+2*HL87+HM87)*HK$6)</f>
        <v/>
      </c>
      <c r="HL87" s="10"/>
      <c r="HM87" s="10"/>
      <c r="HN87" s="10"/>
      <c r="HO87" s="37" t="str">
        <f>IF(HR87="","",(VLOOKUP(HR87,Dane!$A$2:$B$10,2)+2*HP87+HQ87)*HO$6)</f>
        <v/>
      </c>
      <c r="HP87" s="10"/>
      <c r="HQ87" s="10"/>
      <c r="HR87" s="10"/>
      <c r="HS87" s="37" t="str">
        <f>IF(HV87="","",(VLOOKUP(HV87,Dane!$A$2:$B$10,2)+2*HT87+HU87)*HS$6)</f>
        <v/>
      </c>
      <c r="HT87" s="10"/>
      <c r="HU87" s="10"/>
      <c r="HV87" s="10"/>
      <c r="HW87" s="37" t="str">
        <f>IF(HZ87="","",(VLOOKUP(HZ87,Dane!$A$2:$B$10,2)+2*HX87+HY87)*HW$6)</f>
        <v/>
      </c>
      <c r="HX87" s="10"/>
      <c r="HY87" s="10"/>
      <c r="HZ87" s="10"/>
      <c r="IA87" s="37" t="str">
        <f>IF(ID87="","",(VLOOKUP(ID87,Dane!$A$2:$B$10,2)+2*IB87+IC87)*IA$6)</f>
        <v/>
      </c>
      <c r="IB87" s="10"/>
      <c r="IC87" s="10"/>
      <c r="ID87" s="10"/>
      <c r="IE87" s="37" t="str">
        <f>IF(IH87="","",(VLOOKUP(IH87,Dane!$A$2:$B$10,2)+2*IF87+IG87)*IE$6)</f>
        <v/>
      </c>
      <c r="IF87" s="10"/>
      <c r="IG87" s="10"/>
      <c r="IH87" s="10"/>
      <c r="II87" s="37" t="str">
        <f>IF(IL87="","",(VLOOKUP(IL87,Dane!$A$2:$B$10,2)+2*IJ87+IK87)*II$6)</f>
        <v/>
      </c>
      <c r="IJ87" s="10"/>
      <c r="IK87" s="10"/>
      <c r="IL87" s="10"/>
      <c r="IM87" s="37" t="str">
        <f>IF(IP87="","",(VLOOKUP(IP87,Dane!$A$2:$B$10,2)+2*IN87+IO87)*IM$6)</f>
        <v/>
      </c>
      <c r="IN87" s="10"/>
      <c r="IO87" s="10"/>
      <c r="IP87" s="10"/>
      <c r="IQ87" s="37" t="str">
        <f>IF(IT87="","",(VLOOKUP(IT87,Dane!$A$2:$B$10,2)+2*IR87+IS87)*IQ$6)</f>
        <v/>
      </c>
      <c r="IR87" s="10"/>
      <c r="IS87" s="10"/>
      <c r="IT87" s="10"/>
      <c r="IU87" s="37" t="str">
        <f>IF(IX87="","",(VLOOKUP(IX87,Dane!$A$2:$B$10,2)+2*IV87+IW87)*IU$6)</f>
        <v/>
      </c>
      <c r="IV87" s="10"/>
      <c r="IW87" s="10"/>
      <c r="IX87" s="10"/>
      <c r="IY87" s="37" t="str">
        <f>IF(JB87="","",(VLOOKUP(JB87,Dane!$A$2:$B$10,2)+2*IZ87+JA87)*IY$6)</f>
        <v/>
      </c>
      <c r="IZ87" s="10"/>
      <c r="JA87" s="10"/>
      <c r="JB87" s="10"/>
      <c r="JC87" s="37" t="str">
        <f>IF(JF87="","",(VLOOKUP(JF87,Dane!$A$2:$B$10,2)+2*JD87+JE87)*JC$6)</f>
        <v/>
      </c>
      <c r="JD87" s="10"/>
      <c r="JE87" s="10"/>
      <c r="JF87" s="10"/>
      <c r="JG87" s="37" t="str">
        <f>IF(JJ87="","",(VLOOKUP(JJ87,Dane!$A$2:$B$10,2)+2*JH87+JI87)*JG$6)</f>
        <v/>
      </c>
      <c r="JH87" s="10"/>
      <c r="JI87" s="10"/>
      <c r="JJ87" s="10"/>
      <c r="JK87" s="37" t="str">
        <f>IF(JN87="","",(VLOOKUP(JN87,Dane!$A$2:$B$10,2)+2*JL87+JM87)*JK$6)</f>
        <v/>
      </c>
      <c r="JL87" s="10"/>
      <c r="JM87" s="10"/>
      <c r="JN87" s="10"/>
      <c r="JO87" s="37" t="str">
        <f>IF(JR87="","",(VLOOKUP(JR87,Dane!$A$2:$B$10,2)+2*JP87+JQ87)*JO$6)</f>
        <v/>
      </c>
      <c r="JP87" s="10"/>
      <c r="JQ87" s="10"/>
      <c r="JR87" s="10"/>
      <c r="JS87" s="37" t="str">
        <f>IF(JV87="","",(VLOOKUP(JV87,Dane!$A$2:$B$10,2)+2*JT87+JU87)*JS$6)</f>
        <v/>
      </c>
      <c r="JT87" s="10"/>
      <c r="JU87" s="10"/>
      <c r="JV87" s="10"/>
      <c r="JW87" s="37" t="str">
        <f>IF(JZ87="","",(VLOOKUP(JZ87,Dane!$A$2:$B$10,2)+2*JX87+JY87)*JW$6)</f>
        <v/>
      </c>
      <c r="JX87" s="10"/>
      <c r="JY87" s="10"/>
      <c r="JZ87" s="10"/>
      <c r="KA87" s="37" t="str">
        <f>IF(KD87="","",(VLOOKUP(KD87,Dane!$A$2:$B$10,2)+2*KB87+KC87)*KA$6)</f>
        <v/>
      </c>
      <c r="KB87" s="10"/>
      <c r="KC87" s="10"/>
      <c r="KD87" s="10"/>
      <c r="KE87" s="37" t="str">
        <f>IF(KH87="","",(VLOOKUP(KH87,Dane!$A$2:$B$10,2)+2*KF87+KG87)*KE$6)</f>
        <v/>
      </c>
      <c r="KF87" s="10"/>
      <c r="KG87" s="10"/>
      <c r="KH87" s="10"/>
      <c r="KI87" s="37" t="str">
        <f>IF(KL87="","",(VLOOKUP(KL87,Dane!$A$2:$B$10,2)+2*KJ87+KK87)*KI$6)</f>
        <v/>
      </c>
      <c r="KJ87" s="10"/>
      <c r="KK87" s="10"/>
      <c r="KL87" s="10"/>
      <c r="KM87" s="37" t="str">
        <f>IF(KP87="","",(VLOOKUP(KP87,Dane!$A$2:$B$10,2)+2*KN87+KO87)*KM$6)</f>
        <v/>
      </c>
      <c r="KN87" s="10"/>
      <c r="KO87" s="10"/>
      <c r="KP87" s="10"/>
      <c r="KQ87" s="37" t="str">
        <f>IF(KT87="","",(VLOOKUP(KT87,Dane!$A$2:$B$10,2)+2*KR87+KS87)*KQ$6)</f>
        <v/>
      </c>
      <c r="KR87" s="10"/>
      <c r="KS87" s="10"/>
      <c r="KT87" s="10"/>
      <c r="KU87" s="37" t="str">
        <f>IF(KX87="","",(VLOOKUP(KX87,Dane!$A$2:$B$10,2)+2*KV87+KW87)*KU$6)</f>
        <v/>
      </c>
      <c r="KV87" s="10"/>
      <c r="KW87" s="10"/>
      <c r="KX87" s="10"/>
      <c r="KY87" s="37" t="str">
        <f>IF(LB87="","",(VLOOKUP(LB87,Dane!$A$2:$B$10,2)+2*KZ87+LA87)*KY$6)</f>
        <v/>
      </c>
      <c r="KZ87" s="10"/>
      <c r="LA87" s="10"/>
      <c r="LB87" s="10"/>
      <c r="LC87" s="37" t="str">
        <f>IF(LF87="","",(VLOOKUP(LF87,Dane!$A$2:$B$10,2)+2*LD87+LE87)*LC$6)</f>
        <v/>
      </c>
      <c r="LD87" s="10"/>
      <c r="LE87" s="10"/>
      <c r="LF87" s="10"/>
      <c r="LG87" s="37" t="str">
        <f>IF(LJ87="","",(VLOOKUP(LJ87,Dane!$A$2:$B$10,2)+2*LH87+LI87)*LG$6)</f>
        <v/>
      </c>
      <c r="LH87" s="10"/>
      <c r="LI87" s="10"/>
      <c r="LJ87" s="10"/>
      <c r="LK87" s="37" t="str">
        <f>IF(LN87="","",(VLOOKUP(LN87,Dane!$A$2:$B$10,2)+2*LL87+LM87)*LK$6)</f>
        <v/>
      </c>
      <c r="LL87" s="10"/>
      <c r="LM87" s="10"/>
      <c r="LN87" s="10"/>
      <c r="LO87" s="37" t="str">
        <f>IF(LR87="","",(VLOOKUP(LR87,Dane!$A$2:$B$10,2)+2*LP87+LQ87)*LO$6)</f>
        <v/>
      </c>
      <c r="LP87" s="10"/>
      <c r="LQ87" s="10"/>
      <c r="LR87" s="10"/>
      <c r="LS87" s="37" t="str">
        <f>IF(LV87="","",(VLOOKUP(LV87,Dane!$A$2:$B$10,2)+2*LT87+LU87)*LS$6)</f>
        <v/>
      </c>
      <c r="LT87" s="10"/>
      <c r="LU87" s="10"/>
      <c r="LV87" s="10"/>
      <c r="LW87" s="37" t="str">
        <f>IF(LZ87="","",(VLOOKUP(LZ87,Dane!$A$2:$B$10,2)+2*LX87+LY87)*LW$6)</f>
        <v/>
      </c>
      <c r="LX87" s="10"/>
      <c r="LY87" s="10"/>
      <c r="LZ87" s="10"/>
      <c r="MA87" s="37" t="str">
        <f>IF(MD87="","",(VLOOKUP(MD87,Dane!$A$2:$B$10,2)+2*MB87+MC87)*MA$6)</f>
        <v/>
      </c>
      <c r="MB87" s="10"/>
      <c r="MC87" s="10"/>
      <c r="MD87" s="10"/>
      <c r="ME87" s="37" t="str">
        <f>IF(MH87="","",(VLOOKUP(MH87,Dane!$A$2:$B$10,2)+2*MF87+MG87)*ME$6)</f>
        <v/>
      </c>
      <c r="MF87" s="10"/>
      <c r="MG87" s="10"/>
      <c r="MH87" s="10"/>
      <c r="MI87" s="37" t="str">
        <f>IF(ML87="","",(VLOOKUP(ML87,Dane!$A$2:$B$10,2)+2*MJ87+MK87)*MI$6)</f>
        <v/>
      </c>
      <c r="MJ87" s="10"/>
      <c r="MK87" s="10"/>
      <c r="ML87" s="10"/>
      <c r="MM87" s="37" t="str">
        <f>IF(MP87="","",(VLOOKUP(MP87,Dane!$A$2:$B$10,2)+2*MN87+MO87)*MM$6)</f>
        <v/>
      </c>
      <c r="MN87" s="10"/>
      <c r="MO87" s="10"/>
      <c r="MP87" s="10"/>
      <c r="MQ87" s="37" t="str">
        <f>IF(MT87="","",(VLOOKUP(MT87,Dane!$A$2:$B$10,2)+2*MR87+MS87)*MQ$6)</f>
        <v/>
      </c>
      <c r="MR87" s="10"/>
      <c r="MS87" s="10"/>
      <c r="MT87" s="10"/>
      <c r="MU87" s="37" t="str">
        <f>IF(MX87="","",(VLOOKUP(MX87,Dane!$A$2:$B$10,2)+2*MV87+MW87)*MU$6)</f>
        <v/>
      </c>
      <c r="MV87" s="10"/>
      <c r="MW87" s="10"/>
      <c r="MX87" s="10"/>
      <c r="MY87" s="37">
        <f>IF(NB87="","",(VLOOKUP(NB87,Dane!$A$2:$B$10,2)+2*MZ87+NA87)*MY$6)</f>
        <v>28.5</v>
      </c>
      <c r="MZ87" s="11">
        <v>2</v>
      </c>
      <c r="NA87" s="11">
        <v>2</v>
      </c>
      <c r="NB87" s="11">
        <v>5</v>
      </c>
      <c r="NC87" s="37" t="str">
        <f>IF(NF87="","",(VLOOKUP(NF87,Dane!$A$2:$B$10,2)+2*ND87+NE87)*NC$6)</f>
        <v/>
      </c>
      <c r="ND87" s="10"/>
      <c r="NE87" s="10"/>
      <c r="NF87" s="10"/>
      <c r="NG87" s="37" t="str">
        <f>IF(NJ87="","",(VLOOKUP(NJ87,Dane!$A$2:$B$10,2)+2*NH87+NI87)*NG$6)</f>
        <v/>
      </c>
      <c r="NH87" s="10"/>
      <c r="NI87" s="10"/>
      <c r="NJ87" s="10"/>
      <c r="NK87" s="37" t="str">
        <f>IF(NN87="","",(VLOOKUP(NN87,Dane!$A$2:$B$10,2)+2*NL87+NM87)*NK$6)</f>
        <v/>
      </c>
      <c r="NL87" s="10"/>
      <c r="NM87" s="10"/>
      <c r="NN87" s="10"/>
      <c r="NO87" s="37" t="str">
        <f>IF(NR87="","",(VLOOKUP(NR87,Dane!$A$2:$B$10,2)+2*NP87+NQ87)*NO$6)</f>
        <v/>
      </c>
      <c r="NP87" s="10"/>
      <c r="NQ87" s="10"/>
      <c r="NR87" s="10"/>
      <c r="NS87" s="37" t="str">
        <f>IF(NV87="","",(VLOOKUP(NV87,Dane!$A$2:$B$10,2)+2*NT87+NU87)*NS$6)</f>
        <v/>
      </c>
      <c r="NT87" s="10"/>
      <c r="NU87" s="10"/>
      <c r="NV87" s="13"/>
    </row>
    <row r="88" spans="1:386" x14ac:dyDescent="0.25">
      <c r="A88" s="6">
        <v>82</v>
      </c>
      <c r="B88" s="7" t="s">
        <v>302</v>
      </c>
      <c r="C88" s="8">
        <v>2008</v>
      </c>
      <c r="D88" s="54" t="str">
        <f>VLOOKUP(C88,Dane!$A$17:$B$34,2)</f>
        <v>funny młodszy</v>
      </c>
      <c r="E88" s="43" t="s">
        <v>216</v>
      </c>
      <c r="F88" s="49">
        <f t="shared" si="231"/>
        <v>27</v>
      </c>
      <c r="G88" s="47">
        <f t="shared" si="307"/>
        <v>14</v>
      </c>
      <c r="H88" s="47">
        <f t="shared" si="307"/>
        <v>13</v>
      </c>
      <c r="I88" s="47" t="str">
        <f t="shared" si="307"/>
        <v/>
      </c>
      <c r="J88" s="47" t="str">
        <f t="shared" si="307"/>
        <v/>
      </c>
      <c r="K88" s="47" t="str">
        <f t="shared" si="307"/>
        <v/>
      </c>
      <c r="L88" s="47" t="str">
        <f t="shared" si="307"/>
        <v/>
      </c>
      <c r="M88" s="47" t="str">
        <f t="shared" si="307"/>
        <v/>
      </c>
      <c r="N88" s="47" t="str">
        <f t="shared" si="307"/>
        <v/>
      </c>
      <c r="O88" s="47" t="str">
        <f t="shared" si="307"/>
        <v/>
      </c>
      <c r="P88" s="47" t="str">
        <f t="shared" si="307"/>
        <v/>
      </c>
      <c r="Q88" s="45" t="str">
        <f t="shared" si="232"/>
        <v/>
      </c>
      <c r="R88" s="39" t="str">
        <f t="shared" si="233"/>
        <v/>
      </c>
      <c r="S88" s="39" t="str">
        <f t="shared" si="234"/>
        <v/>
      </c>
      <c r="T88" s="39" t="str">
        <f t="shared" si="235"/>
        <v/>
      </c>
      <c r="U88" s="39" t="str">
        <f t="shared" si="236"/>
        <v/>
      </c>
      <c r="V88" s="39" t="str">
        <f t="shared" si="237"/>
        <v/>
      </c>
      <c r="W88" s="39" t="str">
        <f t="shared" si="238"/>
        <v/>
      </c>
      <c r="X88" s="39" t="str">
        <f t="shared" si="239"/>
        <v/>
      </c>
      <c r="Y88" s="39" t="str">
        <f t="shared" si="240"/>
        <v/>
      </c>
      <c r="Z88" s="39" t="str">
        <f t="shared" si="241"/>
        <v/>
      </c>
      <c r="AA88" s="39" t="str">
        <f t="shared" si="242"/>
        <v/>
      </c>
      <c r="AB88" s="39" t="str">
        <f t="shared" si="243"/>
        <v/>
      </c>
      <c r="AC88" s="39" t="str">
        <f t="shared" si="244"/>
        <v/>
      </c>
      <c r="AD88" s="39" t="str">
        <f t="shared" si="245"/>
        <v/>
      </c>
      <c r="AE88" s="39" t="str">
        <f t="shared" si="246"/>
        <v/>
      </c>
      <c r="AF88" s="39" t="str">
        <f t="shared" si="247"/>
        <v/>
      </c>
      <c r="AG88" s="39" t="str">
        <f t="shared" si="248"/>
        <v/>
      </c>
      <c r="AH88" s="39" t="str">
        <f t="shared" si="249"/>
        <v/>
      </c>
      <c r="AI88" s="39" t="str">
        <f t="shared" si="250"/>
        <v/>
      </c>
      <c r="AJ88" s="39" t="str">
        <f t="shared" si="251"/>
        <v/>
      </c>
      <c r="AK88" s="39" t="str">
        <f t="shared" si="252"/>
        <v/>
      </c>
      <c r="AL88" s="39" t="str">
        <f t="shared" si="253"/>
        <v/>
      </c>
      <c r="AM88" s="39" t="str">
        <f t="shared" si="254"/>
        <v/>
      </c>
      <c r="AN88" s="39" t="str">
        <f t="shared" si="255"/>
        <v/>
      </c>
      <c r="AO88" s="39" t="str">
        <f t="shared" si="256"/>
        <v/>
      </c>
      <c r="AP88" s="39" t="str">
        <f t="shared" si="257"/>
        <v/>
      </c>
      <c r="AQ88" s="39" t="str">
        <f t="shared" si="258"/>
        <v/>
      </c>
      <c r="AR88" s="39" t="str">
        <f t="shared" si="259"/>
        <v/>
      </c>
      <c r="AS88" s="39" t="str">
        <f t="shared" si="260"/>
        <v/>
      </c>
      <c r="AT88" s="39" t="str">
        <f t="shared" si="261"/>
        <v/>
      </c>
      <c r="AU88" s="39" t="str">
        <f t="shared" si="262"/>
        <v/>
      </c>
      <c r="AV88" s="39" t="str">
        <f t="shared" si="263"/>
        <v/>
      </c>
      <c r="AW88" s="39" t="str">
        <f t="shared" si="264"/>
        <v/>
      </c>
      <c r="AX88" s="39" t="str">
        <f t="shared" si="265"/>
        <v/>
      </c>
      <c r="AY88" s="39" t="str">
        <f t="shared" si="266"/>
        <v/>
      </c>
      <c r="AZ88" s="39" t="str">
        <f t="shared" si="267"/>
        <v/>
      </c>
      <c r="BA88" s="39" t="str">
        <f t="shared" si="268"/>
        <v/>
      </c>
      <c r="BB88" s="39" t="str">
        <f t="shared" si="269"/>
        <v/>
      </c>
      <c r="BC88" s="39" t="str">
        <f t="shared" si="270"/>
        <v/>
      </c>
      <c r="BD88" s="39" t="str">
        <f t="shared" si="271"/>
        <v/>
      </c>
      <c r="BE88" s="39" t="str">
        <f t="shared" si="272"/>
        <v/>
      </c>
      <c r="BF88" s="39" t="str">
        <f t="shared" si="273"/>
        <v/>
      </c>
      <c r="BG88" s="39" t="str">
        <f t="shared" si="274"/>
        <v/>
      </c>
      <c r="BH88" s="39" t="str">
        <f t="shared" si="275"/>
        <v/>
      </c>
      <c r="BI88" s="39" t="str">
        <f t="shared" si="276"/>
        <v/>
      </c>
      <c r="BJ88" s="39" t="str">
        <f t="shared" si="277"/>
        <v/>
      </c>
      <c r="BK88" s="39" t="str">
        <f t="shared" si="278"/>
        <v/>
      </c>
      <c r="BL88" s="39" t="str">
        <f t="shared" si="279"/>
        <v/>
      </c>
      <c r="BM88" s="39" t="str">
        <f t="shared" si="280"/>
        <v/>
      </c>
      <c r="BN88" s="39" t="str">
        <f t="shared" si="281"/>
        <v/>
      </c>
      <c r="BO88" s="39" t="str">
        <f t="shared" si="282"/>
        <v/>
      </c>
      <c r="BP88" s="39">
        <f t="shared" si="283"/>
        <v>14</v>
      </c>
      <c r="BQ88" s="39" t="str">
        <f t="shared" si="284"/>
        <v/>
      </c>
      <c r="BR88" s="39" t="str">
        <f t="shared" si="285"/>
        <v/>
      </c>
      <c r="BS88" s="39" t="str">
        <f t="shared" si="286"/>
        <v/>
      </c>
      <c r="BT88" s="39" t="str">
        <f t="shared" si="287"/>
        <v/>
      </c>
      <c r="BU88" s="39" t="str">
        <f t="shared" si="288"/>
        <v/>
      </c>
      <c r="BV88" s="39" t="str">
        <f t="shared" si="289"/>
        <v/>
      </c>
      <c r="BW88" s="39" t="str">
        <f t="shared" si="290"/>
        <v/>
      </c>
      <c r="BX88" s="39" t="str">
        <f t="shared" si="291"/>
        <v/>
      </c>
      <c r="BY88" s="39" t="str">
        <f t="shared" si="292"/>
        <v/>
      </c>
      <c r="BZ88" s="39" t="str">
        <f t="shared" si="293"/>
        <v/>
      </c>
      <c r="CA88" s="39" t="str">
        <f t="shared" si="294"/>
        <v/>
      </c>
      <c r="CB88" s="39" t="str">
        <f t="shared" si="295"/>
        <v/>
      </c>
      <c r="CC88" s="39" t="str">
        <f t="shared" si="296"/>
        <v/>
      </c>
      <c r="CD88" s="39" t="str">
        <f t="shared" si="297"/>
        <v/>
      </c>
      <c r="CE88" s="39" t="str">
        <f t="shared" si="298"/>
        <v/>
      </c>
      <c r="CF88" s="39" t="str">
        <f t="shared" si="299"/>
        <v/>
      </c>
      <c r="CG88" s="39" t="str">
        <f t="shared" si="300"/>
        <v/>
      </c>
      <c r="CH88" s="39" t="str">
        <f t="shared" si="301"/>
        <v/>
      </c>
      <c r="CI88" s="39">
        <f t="shared" si="302"/>
        <v>13</v>
      </c>
      <c r="CJ88" s="39" t="str">
        <f t="shared" si="303"/>
        <v/>
      </c>
      <c r="CK88" s="39" t="str">
        <f t="shared" si="304"/>
        <v/>
      </c>
      <c r="CL88" s="39" t="str">
        <f t="shared" si="305"/>
        <v/>
      </c>
      <c r="CM88" s="37" t="str">
        <f>IF(CP88="","",(VLOOKUP(CP88,Dane!$A$2:$B$10,2)+2*CN88+CO88)*CM$6)</f>
        <v/>
      </c>
      <c r="CN88" s="10"/>
      <c r="CO88" s="10"/>
      <c r="CP88" s="10"/>
      <c r="CQ88" s="37" t="str">
        <f>IF(CT88="","",(VLOOKUP(CT88,Dane!$A$2:$B$10,2)+2*CR88+CS88)*CQ$6)</f>
        <v/>
      </c>
      <c r="CR88" s="10"/>
      <c r="CS88" s="10"/>
      <c r="CT88" s="10"/>
      <c r="CU88" s="37" t="str">
        <f>IF(CX88="","",(VLOOKUP(CX88,Dane!$A$2:$B$10,2)+2*CV88+CW88)*CU$6)</f>
        <v/>
      </c>
      <c r="CV88" s="10"/>
      <c r="CW88" s="10"/>
      <c r="CX88" s="10"/>
      <c r="CY88" s="37" t="str">
        <f>IF(DB88="","",(VLOOKUP(DB88,Dane!$A$2:$B$10,2)+2*CZ88+DA88)*CY$6)</f>
        <v/>
      </c>
      <c r="CZ88" s="10"/>
      <c r="DA88" s="10"/>
      <c r="DB88" s="10"/>
      <c r="DC88" s="37" t="str">
        <f>IF(DF88="","",(VLOOKUP(DF88,Dane!$A$2:$B$10,2)+2*DD88+DE88)*DC$6)</f>
        <v/>
      </c>
      <c r="DD88" s="10"/>
      <c r="DE88" s="10"/>
      <c r="DF88" s="10"/>
      <c r="DG88" s="37" t="str">
        <f>IF(DJ88="","",(VLOOKUP(DJ88,Dane!$A$2:$B$10,2)+2*DH88+DI88)*DG$6)</f>
        <v/>
      </c>
      <c r="DH88" s="10"/>
      <c r="DI88" s="10"/>
      <c r="DJ88" s="10"/>
      <c r="DK88" s="37" t="str">
        <f>IF(DN88="","",(VLOOKUP(DN88,Dane!$A$2:$B$10,2)+2*DL88+DM88)*DK$6)</f>
        <v/>
      </c>
      <c r="DL88" s="10"/>
      <c r="DM88" s="10"/>
      <c r="DN88" s="10"/>
      <c r="DO88" s="37" t="str">
        <f>IF(DR88="","",(VLOOKUP(DR88,Dane!$A$2:$B$10,2)+2*DP88+DQ88)*DO$6)</f>
        <v/>
      </c>
      <c r="DP88" s="10"/>
      <c r="DQ88" s="10"/>
      <c r="DR88" s="10"/>
      <c r="DS88" s="37" t="str">
        <f>IF(DV88="","",(VLOOKUP(DV88,Dane!$A$2:$B$10,2)+2*DT88+DU88)*DS$6)</f>
        <v/>
      </c>
      <c r="DT88" s="10"/>
      <c r="DU88" s="10"/>
      <c r="DV88" s="10"/>
      <c r="DW88" s="37" t="str">
        <f>IF(DZ88="","",(VLOOKUP(DZ88,Dane!$A$2:$B$10,2)+2*DX88+DY88)*DW$6)</f>
        <v/>
      </c>
      <c r="DX88" s="10"/>
      <c r="DY88" s="10"/>
      <c r="DZ88" s="10"/>
      <c r="EA88" s="37" t="str">
        <f>IF(ED88="","",(VLOOKUP(ED88,Dane!$A$2:$B$10,2)+2*EB88+EC88)*EA$6)</f>
        <v/>
      </c>
      <c r="EB88" s="10"/>
      <c r="EC88" s="10"/>
      <c r="ED88" s="10"/>
      <c r="EE88" s="37" t="str">
        <f>IF(EH88="","",(VLOOKUP(EH88,Dane!$A$2:$B$10,2)+2*EF88+EG88)*EE$6)</f>
        <v/>
      </c>
      <c r="EF88" s="10"/>
      <c r="EG88" s="10"/>
      <c r="EH88" s="10"/>
      <c r="EI88" s="37" t="str">
        <f>IF(EL88="","",(VLOOKUP(EL88,Dane!$A$2:$B$10,2)+2*EJ88+EK88)*EI$6)</f>
        <v/>
      </c>
      <c r="EJ88" s="10"/>
      <c r="EK88" s="10"/>
      <c r="EL88" s="10"/>
      <c r="EM88" s="37" t="str">
        <f>IF(EP88="","",(VLOOKUP(EP88,Dane!$A$2:$B$10,2)+2*EN88+EO88)*EM$6)</f>
        <v/>
      </c>
      <c r="EN88" s="10"/>
      <c r="EO88" s="10"/>
      <c r="EP88" s="10"/>
      <c r="EQ88" s="37" t="str">
        <f>IF(ET88="","",(VLOOKUP(ET88,Dane!$A$2:$B$10,2)+2*ER88+ES88)*EQ$6)</f>
        <v/>
      </c>
      <c r="ER88" s="10"/>
      <c r="ES88" s="10"/>
      <c r="ET88" s="10"/>
      <c r="EU88" s="37" t="str">
        <f>IF(EX88="","",(VLOOKUP(EX88,Dane!$A$2:$B$10,2)+2*EV88+EW88)*EU$6)</f>
        <v/>
      </c>
      <c r="EV88" s="10"/>
      <c r="EW88" s="10"/>
      <c r="EX88" s="10"/>
      <c r="EY88" s="37" t="str">
        <f>IF(FB88="","",(VLOOKUP(FB88,Dane!$A$2:$B$10,2)+2*EZ88+FA88)*EY$6)</f>
        <v/>
      </c>
      <c r="EZ88" s="10"/>
      <c r="FA88" s="10"/>
      <c r="FB88" s="10"/>
      <c r="FC88" s="37" t="str">
        <f>IF(FF88="","",(VLOOKUP(FF88,Dane!$A$2:$B$10,2)+2*FD88+FE88)*FC$6)</f>
        <v/>
      </c>
      <c r="FD88" s="10"/>
      <c r="FE88" s="10"/>
      <c r="FF88" s="10"/>
      <c r="FG88" s="37" t="str">
        <f>IF(FJ88="","",(VLOOKUP(FJ88,Dane!$A$2:$B$10,2)+2*FH88+FI88)*FG$6)</f>
        <v/>
      </c>
      <c r="FH88" s="10"/>
      <c r="FI88" s="10"/>
      <c r="FJ88" s="10"/>
      <c r="FK88" s="37" t="str">
        <f>IF(FN88="","",(VLOOKUP(FN88,Dane!$A$2:$B$10,2)+2*FL88+FM88)*FK$6)</f>
        <v/>
      </c>
      <c r="FL88" s="10"/>
      <c r="FM88" s="10"/>
      <c r="FN88" s="10"/>
      <c r="FO88" s="37" t="str">
        <f>IF(FR88="","",(VLOOKUP(FR88,Dane!$A$2:$B$10,2)+2*FP88+FQ88)*FO$6)</f>
        <v/>
      </c>
      <c r="FP88" s="10"/>
      <c r="FQ88" s="10"/>
      <c r="FR88" s="10"/>
      <c r="FS88" s="37" t="str">
        <f>IF(FV88="","",(VLOOKUP(FV88,Dane!$A$2:$B$10,2)+2*FT88+FU88)*FS$6)</f>
        <v/>
      </c>
      <c r="FT88" s="10"/>
      <c r="FU88" s="10"/>
      <c r="FV88" s="10"/>
      <c r="FW88" s="37" t="str">
        <f>IF(FZ88="","",(VLOOKUP(FZ88,Dane!$A$2:$B$10,2)+2*FX88+FY88)*FW$6)</f>
        <v/>
      </c>
      <c r="FX88" s="10"/>
      <c r="FY88" s="10"/>
      <c r="FZ88" s="10"/>
      <c r="GA88" s="37" t="str">
        <f>IF(GD88="","",(VLOOKUP(GD88,Dane!$A$2:$B$10,2)+2*GB88+GC88)*GA$6)</f>
        <v/>
      </c>
      <c r="GB88" s="10"/>
      <c r="GC88" s="10"/>
      <c r="GD88" s="10"/>
      <c r="GE88" s="37" t="str">
        <f>IF(GH88="","",(VLOOKUP(GH88,Dane!$A$2:$B$10,2)+2*GF88+GG88)*GE$6)</f>
        <v/>
      </c>
      <c r="GF88" s="10"/>
      <c r="GG88" s="10"/>
      <c r="GH88" s="10"/>
      <c r="GI88" s="37" t="str">
        <f>IF(GL88="","",(VLOOKUP(GL88,Dane!$A$2:$B$10,2)+2*GJ88+GK88)*GI$6)</f>
        <v/>
      </c>
      <c r="GJ88" s="10"/>
      <c r="GK88" s="10"/>
      <c r="GL88" s="10"/>
      <c r="GM88" s="37" t="str">
        <f>IF(GP88="","",(VLOOKUP(GP88,Dane!$A$2:$B$10,2)+2*GN88+GO88)*GM$6)</f>
        <v/>
      </c>
      <c r="GN88" s="10"/>
      <c r="GO88" s="10"/>
      <c r="GP88" s="10"/>
      <c r="GQ88" s="37" t="str">
        <f>IF(GT88="","",(VLOOKUP(GT88,Dane!$A$2:$B$10,2)+2*GR88+GS88)*GQ$6)</f>
        <v/>
      </c>
      <c r="GR88" s="10"/>
      <c r="GS88" s="10"/>
      <c r="GT88" s="10"/>
      <c r="GU88" s="37" t="str">
        <f>IF(GX88="","",(VLOOKUP(GX88,Dane!$A$2:$B$10,2)+2*GV88+GW88)*GU$6)</f>
        <v/>
      </c>
      <c r="GV88" s="10"/>
      <c r="GW88" s="10"/>
      <c r="GX88" s="10"/>
      <c r="GY88" s="37" t="str">
        <f>IF(HB88="","",(VLOOKUP(HB88,Dane!$A$2:$B$10,2)+2*GZ88+HA88)*GY$6)</f>
        <v/>
      </c>
      <c r="GZ88" s="10"/>
      <c r="HA88" s="10"/>
      <c r="HB88" s="10"/>
      <c r="HC88" s="37" t="str">
        <f>IF(HF88="","",(VLOOKUP(HF88,Dane!$A$2:$B$10,2)+2*HD88+HE88)*HC$6)</f>
        <v/>
      </c>
      <c r="HD88" s="10"/>
      <c r="HE88" s="10"/>
      <c r="HF88" s="10"/>
      <c r="HG88" s="37" t="str">
        <f>IF(HJ88="","",(VLOOKUP(HJ88,Dane!$A$2:$B$10,2)+2*HH88+HI88)*HG$6)</f>
        <v/>
      </c>
      <c r="HH88" s="10"/>
      <c r="HI88" s="10"/>
      <c r="HJ88" s="10"/>
      <c r="HK88" s="37" t="str">
        <f>IF(HN88="","",(VLOOKUP(HN88,Dane!$A$2:$B$10,2)+2*HL88+HM88)*HK$6)</f>
        <v/>
      </c>
      <c r="HL88" s="10"/>
      <c r="HM88" s="10"/>
      <c r="HN88" s="10"/>
      <c r="HO88" s="37" t="str">
        <f>IF(HR88="","",(VLOOKUP(HR88,Dane!$A$2:$B$10,2)+2*HP88+HQ88)*HO$6)</f>
        <v/>
      </c>
      <c r="HP88" s="10"/>
      <c r="HQ88" s="10"/>
      <c r="HR88" s="10"/>
      <c r="HS88" s="37" t="str">
        <f>IF(HV88="","",(VLOOKUP(HV88,Dane!$A$2:$B$10,2)+2*HT88+HU88)*HS$6)</f>
        <v/>
      </c>
      <c r="HT88" s="10"/>
      <c r="HU88" s="10"/>
      <c r="HV88" s="10"/>
      <c r="HW88" s="37" t="str">
        <f>IF(HZ88="","",(VLOOKUP(HZ88,Dane!$A$2:$B$10,2)+2*HX88+HY88)*HW$6)</f>
        <v/>
      </c>
      <c r="HX88" s="10"/>
      <c r="HY88" s="10"/>
      <c r="HZ88" s="10"/>
      <c r="IA88" s="37" t="str">
        <f>IF(ID88="","",(VLOOKUP(ID88,Dane!$A$2:$B$10,2)+2*IB88+IC88)*IA$6)</f>
        <v/>
      </c>
      <c r="IB88" s="10"/>
      <c r="IC88" s="10"/>
      <c r="ID88" s="10"/>
      <c r="IE88" s="37" t="str">
        <f>IF(IH88="","",(VLOOKUP(IH88,Dane!$A$2:$B$10,2)+2*IF88+IG88)*IE$6)</f>
        <v/>
      </c>
      <c r="IF88" s="10"/>
      <c r="IG88" s="10"/>
      <c r="IH88" s="10"/>
      <c r="II88" s="37" t="str">
        <f>IF(IL88="","",(VLOOKUP(IL88,Dane!$A$2:$B$10,2)+2*IJ88+IK88)*II$6)</f>
        <v/>
      </c>
      <c r="IJ88" s="10"/>
      <c r="IK88" s="10"/>
      <c r="IL88" s="10"/>
      <c r="IM88" s="37" t="str">
        <f>IF(IP88="","",(VLOOKUP(IP88,Dane!$A$2:$B$10,2)+2*IN88+IO88)*IM$6)</f>
        <v/>
      </c>
      <c r="IN88" s="10"/>
      <c r="IO88" s="10"/>
      <c r="IP88" s="10"/>
      <c r="IQ88" s="37" t="str">
        <f>IF(IT88="","",(VLOOKUP(IT88,Dane!$A$2:$B$10,2)+2*IR88+IS88)*IQ$6)</f>
        <v/>
      </c>
      <c r="IR88" s="10"/>
      <c r="IS88" s="10"/>
      <c r="IT88" s="10"/>
      <c r="IU88" s="37" t="str">
        <f>IF(IX88="","",(VLOOKUP(IX88,Dane!$A$2:$B$10,2)+2*IV88+IW88)*IU$6)</f>
        <v/>
      </c>
      <c r="IV88" s="10"/>
      <c r="IW88" s="10"/>
      <c r="IX88" s="10"/>
      <c r="IY88" s="37" t="str">
        <f>IF(JB88="","",(VLOOKUP(JB88,Dane!$A$2:$B$10,2)+2*IZ88+JA88)*IY$6)</f>
        <v/>
      </c>
      <c r="IZ88" s="10"/>
      <c r="JA88" s="10"/>
      <c r="JB88" s="10"/>
      <c r="JC88" s="37" t="str">
        <f>IF(JF88="","",(VLOOKUP(JF88,Dane!$A$2:$B$10,2)+2*JD88+JE88)*JC$6)</f>
        <v/>
      </c>
      <c r="JD88" s="10"/>
      <c r="JE88" s="10"/>
      <c r="JF88" s="10"/>
      <c r="JG88" s="37" t="str">
        <f>IF(JJ88="","",(VLOOKUP(JJ88,Dane!$A$2:$B$10,2)+2*JH88+JI88)*JG$6)</f>
        <v/>
      </c>
      <c r="JH88" s="10"/>
      <c r="JI88" s="10"/>
      <c r="JJ88" s="10"/>
      <c r="JK88" s="37" t="str">
        <f>IF(JN88="","",(VLOOKUP(JN88,Dane!$A$2:$B$10,2)+2*JL88+JM88)*JK$6)</f>
        <v/>
      </c>
      <c r="JL88" s="10"/>
      <c r="JM88" s="10"/>
      <c r="JN88" s="10"/>
      <c r="JO88" s="37" t="str">
        <f>IF(JR88="","",(VLOOKUP(JR88,Dane!$A$2:$B$10,2)+2*JP88+JQ88)*JO$6)</f>
        <v/>
      </c>
      <c r="JP88" s="10"/>
      <c r="JQ88" s="10"/>
      <c r="JR88" s="10"/>
      <c r="JS88" s="37" t="str">
        <f>IF(JV88="","",(VLOOKUP(JV88,Dane!$A$2:$B$10,2)+2*JT88+JU88)*JS$6)</f>
        <v/>
      </c>
      <c r="JT88" s="10"/>
      <c r="JU88" s="10"/>
      <c r="JV88" s="10"/>
      <c r="JW88" s="37" t="str">
        <f>IF(JZ88="","",(VLOOKUP(JZ88,Dane!$A$2:$B$10,2)+2*JX88+JY88)*JW$6)</f>
        <v/>
      </c>
      <c r="JX88" s="10"/>
      <c r="JY88" s="10"/>
      <c r="JZ88" s="10"/>
      <c r="KA88" s="37" t="str">
        <f>IF(KD88="","",(VLOOKUP(KD88,Dane!$A$2:$B$10,2)+2*KB88+KC88)*KA$6)</f>
        <v/>
      </c>
      <c r="KB88" s="10"/>
      <c r="KC88" s="10"/>
      <c r="KD88" s="10"/>
      <c r="KE88" s="37" t="str">
        <f>IF(KH88="","",(VLOOKUP(KH88,Dane!$A$2:$B$10,2)+2*KF88+KG88)*KE$6)</f>
        <v/>
      </c>
      <c r="KF88" s="10"/>
      <c r="KG88" s="10"/>
      <c r="KH88" s="10"/>
      <c r="KI88" s="37">
        <f>IF(KL88="","",(VLOOKUP(KL88,Dane!$A$2:$B$10,2)+2*KJ88+KK88)*KI$6)</f>
        <v>14</v>
      </c>
      <c r="KJ88" s="11">
        <v>3</v>
      </c>
      <c r="KK88" s="11">
        <v>1</v>
      </c>
      <c r="KL88" s="11">
        <v>2</v>
      </c>
      <c r="KM88" s="37" t="str">
        <f>IF(KP88="","",(VLOOKUP(KP88,Dane!$A$2:$B$10,2)+2*KN88+KO88)*KM$6)</f>
        <v/>
      </c>
      <c r="KN88" s="10"/>
      <c r="KO88" s="10"/>
      <c r="KP88" s="10"/>
      <c r="KQ88" s="37" t="str">
        <f>IF(KT88="","",(VLOOKUP(KT88,Dane!$A$2:$B$10,2)+2*KR88+KS88)*KQ$6)</f>
        <v/>
      </c>
      <c r="KR88" s="10"/>
      <c r="KS88" s="10"/>
      <c r="KT88" s="10"/>
      <c r="KU88" s="37" t="str">
        <f>IF(KX88="","",(VLOOKUP(KX88,Dane!$A$2:$B$10,2)+2*KV88+KW88)*KU$6)</f>
        <v/>
      </c>
      <c r="KV88" s="10"/>
      <c r="KW88" s="10"/>
      <c r="KX88" s="10"/>
      <c r="KY88" s="37" t="str">
        <f>IF(LB88="","",(VLOOKUP(LB88,Dane!$A$2:$B$10,2)+2*KZ88+LA88)*KY$6)</f>
        <v/>
      </c>
      <c r="KZ88" s="10"/>
      <c r="LA88" s="10"/>
      <c r="LB88" s="10"/>
      <c r="LC88" s="37" t="str">
        <f>IF(LF88="","",(VLOOKUP(LF88,Dane!$A$2:$B$10,2)+2*LD88+LE88)*LC$6)</f>
        <v/>
      </c>
      <c r="LD88" s="10"/>
      <c r="LE88" s="10"/>
      <c r="LF88" s="10"/>
      <c r="LG88" s="37" t="str">
        <f>IF(LJ88="","",(VLOOKUP(LJ88,Dane!$A$2:$B$10,2)+2*LH88+LI88)*LG$6)</f>
        <v/>
      </c>
      <c r="LH88" s="10"/>
      <c r="LI88" s="10"/>
      <c r="LJ88" s="10"/>
      <c r="LK88" s="37" t="str">
        <f>IF(LN88="","",(VLOOKUP(LN88,Dane!$A$2:$B$10,2)+2*LL88+LM88)*LK$6)</f>
        <v/>
      </c>
      <c r="LL88" s="10"/>
      <c r="LM88" s="10"/>
      <c r="LN88" s="10"/>
      <c r="LO88" s="37" t="str">
        <f>IF(LR88="","",(VLOOKUP(LR88,Dane!$A$2:$B$10,2)+2*LP88+LQ88)*LO$6)</f>
        <v/>
      </c>
      <c r="LP88" s="10"/>
      <c r="LQ88" s="10"/>
      <c r="LR88" s="10"/>
      <c r="LS88" s="37" t="str">
        <f>IF(LV88="","",(VLOOKUP(LV88,Dane!$A$2:$B$10,2)+2*LT88+LU88)*LS$6)</f>
        <v/>
      </c>
      <c r="LT88" s="10"/>
      <c r="LU88" s="10"/>
      <c r="LV88" s="10"/>
      <c r="LW88" s="37" t="str">
        <f>IF(LZ88="","",(VLOOKUP(LZ88,Dane!$A$2:$B$10,2)+2*LX88+LY88)*LW$6)</f>
        <v/>
      </c>
      <c r="LX88" s="10"/>
      <c r="LY88" s="10"/>
      <c r="LZ88" s="10"/>
      <c r="MA88" s="37" t="str">
        <f>IF(MD88="","",(VLOOKUP(MD88,Dane!$A$2:$B$10,2)+2*MB88+MC88)*MA$6)</f>
        <v/>
      </c>
      <c r="MB88" s="10"/>
      <c r="MC88" s="10"/>
      <c r="MD88" s="10"/>
      <c r="ME88" s="37" t="str">
        <f>IF(MH88="","",(VLOOKUP(MH88,Dane!$A$2:$B$10,2)+2*MF88+MG88)*ME$6)</f>
        <v/>
      </c>
      <c r="MF88" s="10"/>
      <c r="MG88" s="10"/>
      <c r="MH88" s="10"/>
      <c r="MI88" s="37" t="str">
        <f>IF(ML88="","",(VLOOKUP(ML88,Dane!$A$2:$B$10,2)+2*MJ88+MK88)*MI$6)</f>
        <v/>
      </c>
      <c r="MJ88" s="10"/>
      <c r="MK88" s="10"/>
      <c r="ML88" s="10"/>
      <c r="MM88" s="37" t="str">
        <f>IF(MP88="","",(VLOOKUP(MP88,Dane!$A$2:$B$10,2)+2*MN88+MO88)*MM$6)</f>
        <v/>
      </c>
      <c r="MN88" s="10"/>
      <c r="MO88" s="10"/>
      <c r="MP88" s="10"/>
      <c r="MQ88" s="37" t="str">
        <f>IF(MT88="","",(VLOOKUP(MT88,Dane!$A$2:$B$10,2)+2*MR88+MS88)*MQ$6)</f>
        <v/>
      </c>
      <c r="MR88" s="10"/>
      <c r="MS88" s="10"/>
      <c r="MT88" s="10"/>
      <c r="MU88" s="37" t="str">
        <f>IF(MX88="","",(VLOOKUP(MX88,Dane!$A$2:$B$10,2)+2*MV88+MW88)*MU$6)</f>
        <v/>
      </c>
      <c r="MV88" s="10"/>
      <c r="MW88" s="10"/>
      <c r="MX88" s="10"/>
      <c r="MY88" s="37" t="str">
        <f>IF(NB88="","",(VLOOKUP(NB88,Dane!$A$2:$B$10,2)+2*MZ88+NA88)*MY$6)</f>
        <v/>
      </c>
      <c r="MZ88" s="10"/>
      <c r="NA88" s="10"/>
      <c r="NB88" s="10"/>
      <c r="NC88" s="37" t="str">
        <f>IF(NF88="","",(VLOOKUP(NF88,Dane!$A$2:$B$10,2)+2*ND88+NE88)*NC$6)</f>
        <v/>
      </c>
      <c r="ND88" s="10"/>
      <c r="NE88" s="10"/>
      <c r="NF88" s="10"/>
      <c r="NG88" s="37">
        <f>IF(NJ88="","",(VLOOKUP(NJ88,Dane!$A$2:$B$10,2)+2*NH88+NI88)*NG$6)</f>
        <v>13</v>
      </c>
      <c r="NH88" s="11">
        <v>2</v>
      </c>
      <c r="NI88" s="11">
        <v>2</v>
      </c>
      <c r="NJ88" s="11">
        <v>2</v>
      </c>
      <c r="NK88" s="37" t="str">
        <f>IF(NN88="","",(VLOOKUP(NN88,Dane!$A$2:$B$10,2)+2*NL88+NM88)*NK$6)</f>
        <v/>
      </c>
      <c r="NL88" s="10"/>
      <c r="NM88" s="10"/>
      <c r="NN88" s="10"/>
      <c r="NO88" s="37" t="str">
        <f>IF(NR88="","",(VLOOKUP(NR88,Dane!$A$2:$B$10,2)+2*NP88+NQ88)*NO$6)</f>
        <v/>
      </c>
      <c r="NP88" s="10"/>
      <c r="NQ88" s="10"/>
      <c r="NR88" s="10"/>
      <c r="NS88" s="37" t="str">
        <f>IF(NV88="","",(VLOOKUP(NV88,Dane!$A$2:$B$10,2)+2*NT88+NU88)*NS$6)</f>
        <v/>
      </c>
      <c r="NT88" s="10"/>
      <c r="NU88" s="10"/>
      <c r="NV88" s="13"/>
    </row>
    <row r="89" spans="1:386" x14ac:dyDescent="0.25">
      <c r="A89" s="6">
        <v>83</v>
      </c>
      <c r="B89" s="7" t="s">
        <v>300</v>
      </c>
      <c r="C89" s="8">
        <v>2008</v>
      </c>
      <c r="D89" s="54" t="str">
        <f>VLOOKUP(C89,Dane!$A$17:$B$34,2)</f>
        <v>funny młodszy</v>
      </c>
      <c r="E89" s="43" t="s">
        <v>216</v>
      </c>
      <c r="F89" s="49">
        <f t="shared" si="231"/>
        <v>27</v>
      </c>
      <c r="G89" s="47">
        <f t="shared" si="307"/>
        <v>14</v>
      </c>
      <c r="H89" s="47">
        <f t="shared" si="307"/>
        <v>13</v>
      </c>
      <c r="I89" s="47" t="str">
        <f t="shared" si="307"/>
        <v/>
      </c>
      <c r="J89" s="47" t="str">
        <f t="shared" si="307"/>
        <v/>
      </c>
      <c r="K89" s="47" t="str">
        <f t="shared" si="307"/>
        <v/>
      </c>
      <c r="L89" s="47" t="str">
        <f t="shared" si="307"/>
        <v/>
      </c>
      <c r="M89" s="47" t="str">
        <f t="shared" si="307"/>
        <v/>
      </c>
      <c r="N89" s="47" t="str">
        <f t="shared" si="307"/>
        <v/>
      </c>
      <c r="O89" s="47" t="str">
        <f t="shared" si="307"/>
        <v/>
      </c>
      <c r="P89" s="47" t="str">
        <f t="shared" si="307"/>
        <v/>
      </c>
      <c r="Q89" s="45" t="str">
        <f t="shared" si="232"/>
        <v/>
      </c>
      <c r="R89" s="39" t="str">
        <f t="shared" si="233"/>
        <v/>
      </c>
      <c r="S89" s="39" t="str">
        <f t="shared" si="234"/>
        <v/>
      </c>
      <c r="T89" s="39" t="str">
        <f t="shared" si="235"/>
        <v/>
      </c>
      <c r="U89" s="39" t="str">
        <f t="shared" si="236"/>
        <v/>
      </c>
      <c r="V89" s="39" t="str">
        <f t="shared" si="237"/>
        <v/>
      </c>
      <c r="W89" s="39" t="str">
        <f t="shared" si="238"/>
        <v/>
      </c>
      <c r="X89" s="39" t="str">
        <f t="shared" si="239"/>
        <v/>
      </c>
      <c r="Y89" s="39" t="str">
        <f t="shared" si="240"/>
        <v/>
      </c>
      <c r="Z89" s="39" t="str">
        <f t="shared" si="241"/>
        <v/>
      </c>
      <c r="AA89" s="39" t="str">
        <f t="shared" si="242"/>
        <v/>
      </c>
      <c r="AB89" s="39" t="str">
        <f t="shared" si="243"/>
        <v/>
      </c>
      <c r="AC89" s="39" t="str">
        <f t="shared" si="244"/>
        <v/>
      </c>
      <c r="AD89" s="39" t="str">
        <f t="shared" si="245"/>
        <v/>
      </c>
      <c r="AE89" s="39" t="str">
        <f t="shared" si="246"/>
        <v/>
      </c>
      <c r="AF89" s="39" t="str">
        <f t="shared" si="247"/>
        <v/>
      </c>
      <c r="AG89" s="39" t="str">
        <f t="shared" si="248"/>
        <v/>
      </c>
      <c r="AH89" s="39" t="str">
        <f t="shared" si="249"/>
        <v/>
      </c>
      <c r="AI89" s="39" t="str">
        <f t="shared" si="250"/>
        <v/>
      </c>
      <c r="AJ89" s="39" t="str">
        <f t="shared" si="251"/>
        <v/>
      </c>
      <c r="AK89" s="39" t="str">
        <f t="shared" si="252"/>
        <v/>
      </c>
      <c r="AL89" s="39" t="str">
        <f t="shared" si="253"/>
        <v/>
      </c>
      <c r="AM89" s="39" t="str">
        <f t="shared" si="254"/>
        <v/>
      </c>
      <c r="AN89" s="39" t="str">
        <f t="shared" si="255"/>
        <v/>
      </c>
      <c r="AO89" s="39" t="str">
        <f t="shared" si="256"/>
        <v/>
      </c>
      <c r="AP89" s="39" t="str">
        <f t="shared" si="257"/>
        <v/>
      </c>
      <c r="AQ89" s="39" t="str">
        <f t="shared" si="258"/>
        <v/>
      </c>
      <c r="AR89" s="39" t="str">
        <f t="shared" si="259"/>
        <v/>
      </c>
      <c r="AS89" s="39" t="str">
        <f t="shared" si="260"/>
        <v/>
      </c>
      <c r="AT89" s="39" t="str">
        <f t="shared" si="261"/>
        <v/>
      </c>
      <c r="AU89" s="39" t="str">
        <f t="shared" si="262"/>
        <v/>
      </c>
      <c r="AV89" s="39" t="str">
        <f t="shared" si="263"/>
        <v/>
      </c>
      <c r="AW89" s="39" t="str">
        <f t="shared" si="264"/>
        <v/>
      </c>
      <c r="AX89" s="39" t="str">
        <f t="shared" si="265"/>
        <v/>
      </c>
      <c r="AY89" s="39" t="str">
        <f t="shared" si="266"/>
        <v/>
      </c>
      <c r="AZ89" s="39" t="str">
        <f t="shared" si="267"/>
        <v/>
      </c>
      <c r="BA89" s="39" t="str">
        <f t="shared" si="268"/>
        <v/>
      </c>
      <c r="BB89" s="39" t="str">
        <f t="shared" si="269"/>
        <v/>
      </c>
      <c r="BC89" s="39" t="str">
        <f t="shared" si="270"/>
        <v/>
      </c>
      <c r="BD89" s="39" t="str">
        <f t="shared" si="271"/>
        <v/>
      </c>
      <c r="BE89" s="39" t="str">
        <f t="shared" si="272"/>
        <v/>
      </c>
      <c r="BF89" s="39" t="str">
        <f t="shared" si="273"/>
        <v/>
      </c>
      <c r="BG89" s="39" t="str">
        <f t="shared" si="274"/>
        <v/>
      </c>
      <c r="BH89" s="39" t="str">
        <f t="shared" si="275"/>
        <v/>
      </c>
      <c r="BI89" s="39" t="str">
        <f t="shared" si="276"/>
        <v/>
      </c>
      <c r="BJ89" s="39" t="str">
        <f t="shared" si="277"/>
        <v/>
      </c>
      <c r="BK89" s="39" t="str">
        <f t="shared" si="278"/>
        <v/>
      </c>
      <c r="BL89" s="39" t="str">
        <f t="shared" si="279"/>
        <v/>
      </c>
      <c r="BM89" s="39" t="str">
        <f t="shared" si="280"/>
        <v/>
      </c>
      <c r="BN89" s="39" t="str">
        <f t="shared" si="281"/>
        <v/>
      </c>
      <c r="BO89" s="39" t="str">
        <f t="shared" si="282"/>
        <v/>
      </c>
      <c r="BP89" s="39">
        <f t="shared" si="283"/>
        <v>13</v>
      </c>
      <c r="BQ89" s="39" t="str">
        <f t="shared" si="284"/>
        <v/>
      </c>
      <c r="BR89" s="39" t="str">
        <f t="shared" si="285"/>
        <v/>
      </c>
      <c r="BS89" s="39" t="str">
        <f t="shared" si="286"/>
        <v/>
      </c>
      <c r="BT89" s="39" t="str">
        <f t="shared" si="287"/>
        <v/>
      </c>
      <c r="BU89" s="39" t="str">
        <f t="shared" si="288"/>
        <v/>
      </c>
      <c r="BV89" s="39" t="str">
        <f t="shared" si="289"/>
        <v/>
      </c>
      <c r="BW89" s="39" t="str">
        <f t="shared" si="290"/>
        <v/>
      </c>
      <c r="BX89" s="39" t="str">
        <f t="shared" si="291"/>
        <v/>
      </c>
      <c r="BY89" s="39" t="str">
        <f t="shared" si="292"/>
        <v/>
      </c>
      <c r="BZ89" s="39" t="str">
        <f t="shared" si="293"/>
        <v/>
      </c>
      <c r="CA89" s="39" t="str">
        <f t="shared" si="294"/>
        <v/>
      </c>
      <c r="CB89" s="39" t="str">
        <f t="shared" si="295"/>
        <v/>
      </c>
      <c r="CC89" s="39" t="str">
        <f t="shared" si="296"/>
        <v/>
      </c>
      <c r="CD89" s="39" t="str">
        <f t="shared" si="297"/>
        <v/>
      </c>
      <c r="CE89" s="39" t="str">
        <f t="shared" si="298"/>
        <v/>
      </c>
      <c r="CF89" s="39" t="str">
        <f t="shared" si="299"/>
        <v/>
      </c>
      <c r="CG89" s="39" t="str">
        <f t="shared" si="300"/>
        <v/>
      </c>
      <c r="CH89" s="39" t="str">
        <f t="shared" si="301"/>
        <v/>
      </c>
      <c r="CI89" s="39">
        <f t="shared" si="302"/>
        <v>14</v>
      </c>
      <c r="CJ89" s="39" t="str">
        <f t="shared" si="303"/>
        <v/>
      </c>
      <c r="CK89" s="39" t="str">
        <f t="shared" si="304"/>
        <v/>
      </c>
      <c r="CL89" s="39" t="str">
        <f t="shared" si="305"/>
        <v/>
      </c>
      <c r="CM89" s="37" t="str">
        <f>IF(CP89="","",(VLOOKUP(CP89,Dane!$A$2:$B$10,2)+2*CN89+CO89)*CM$6)</f>
        <v/>
      </c>
      <c r="CN89" s="10"/>
      <c r="CO89" s="10"/>
      <c r="CP89" s="10"/>
      <c r="CQ89" s="37" t="str">
        <f>IF(CT89="","",(VLOOKUP(CT89,Dane!$A$2:$B$10,2)+2*CR89+CS89)*CQ$6)</f>
        <v/>
      </c>
      <c r="CR89" s="10"/>
      <c r="CS89" s="10"/>
      <c r="CT89" s="10"/>
      <c r="CU89" s="37" t="str">
        <f>IF(CX89="","",(VLOOKUP(CX89,Dane!$A$2:$B$10,2)+2*CV89+CW89)*CU$6)</f>
        <v/>
      </c>
      <c r="CV89" s="10"/>
      <c r="CW89" s="10"/>
      <c r="CX89" s="10"/>
      <c r="CY89" s="37" t="str">
        <f>IF(DB89="","",(VLOOKUP(DB89,Dane!$A$2:$B$10,2)+2*CZ89+DA89)*CY$6)</f>
        <v/>
      </c>
      <c r="CZ89" s="10"/>
      <c r="DA89" s="10"/>
      <c r="DB89" s="10"/>
      <c r="DC89" s="37" t="str">
        <f>IF(DF89="","",(VLOOKUP(DF89,Dane!$A$2:$B$10,2)+2*DD89+DE89)*DC$6)</f>
        <v/>
      </c>
      <c r="DD89" s="10"/>
      <c r="DE89" s="10"/>
      <c r="DF89" s="10"/>
      <c r="DG89" s="37" t="str">
        <f>IF(DJ89="","",(VLOOKUP(DJ89,Dane!$A$2:$B$10,2)+2*DH89+DI89)*DG$6)</f>
        <v/>
      </c>
      <c r="DH89" s="10"/>
      <c r="DI89" s="10"/>
      <c r="DJ89" s="10"/>
      <c r="DK89" s="37" t="str">
        <f>IF(DN89="","",(VLOOKUP(DN89,Dane!$A$2:$B$10,2)+2*DL89+DM89)*DK$6)</f>
        <v/>
      </c>
      <c r="DL89" s="10"/>
      <c r="DM89" s="10"/>
      <c r="DN89" s="10"/>
      <c r="DO89" s="37" t="str">
        <f>IF(DR89="","",(VLOOKUP(DR89,Dane!$A$2:$B$10,2)+2*DP89+DQ89)*DO$6)</f>
        <v/>
      </c>
      <c r="DP89" s="10"/>
      <c r="DQ89" s="10"/>
      <c r="DR89" s="10"/>
      <c r="DS89" s="37" t="str">
        <f>IF(DV89="","",(VLOOKUP(DV89,Dane!$A$2:$B$10,2)+2*DT89+DU89)*DS$6)</f>
        <v/>
      </c>
      <c r="DT89" s="10"/>
      <c r="DU89" s="10"/>
      <c r="DV89" s="10"/>
      <c r="DW89" s="37" t="str">
        <f>IF(DZ89="","",(VLOOKUP(DZ89,Dane!$A$2:$B$10,2)+2*DX89+DY89)*DW$6)</f>
        <v/>
      </c>
      <c r="DX89" s="10"/>
      <c r="DY89" s="10"/>
      <c r="DZ89" s="10"/>
      <c r="EA89" s="37" t="str">
        <f>IF(ED89="","",(VLOOKUP(ED89,Dane!$A$2:$B$10,2)+2*EB89+EC89)*EA$6)</f>
        <v/>
      </c>
      <c r="EB89" s="10"/>
      <c r="EC89" s="10"/>
      <c r="ED89" s="10"/>
      <c r="EE89" s="37" t="str">
        <f>IF(EH89="","",(VLOOKUP(EH89,Dane!$A$2:$B$10,2)+2*EF89+EG89)*EE$6)</f>
        <v/>
      </c>
      <c r="EF89" s="10"/>
      <c r="EG89" s="10"/>
      <c r="EH89" s="10"/>
      <c r="EI89" s="37" t="str">
        <f>IF(EL89="","",(VLOOKUP(EL89,Dane!$A$2:$B$10,2)+2*EJ89+EK89)*EI$6)</f>
        <v/>
      </c>
      <c r="EJ89" s="10"/>
      <c r="EK89" s="10"/>
      <c r="EL89" s="10"/>
      <c r="EM89" s="37" t="str">
        <f>IF(EP89="","",(VLOOKUP(EP89,Dane!$A$2:$B$10,2)+2*EN89+EO89)*EM$6)</f>
        <v/>
      </c>
      <c r="EN89" s="10"/>
      <c r="EO89" s="10"/>
      <c r="EP89" s="10"/>
      <c r="EQ89" s="37" t="str">
        <f>IF(ET89="","",(VLOOKUP(ET89,Dane!$A$2:$B$10,2)+2*ER89+ES89)*EQ$6)</f>
        <v/>
      </c>
      <c r="ER89" s="10"/>
      <c r="ES89" s="10"/>
      <c r="ET89" s="10"/>
      <c r="EU89" s="37" t="str">
        <f>IF(EX89="","",(VLOOKUP(EX89,Dane!$A$2:$B$10,2)+2*EV89+EW89)*EU$6)</f>
        <v/>
      </c>
      <c r="EV89" s="10"/>
      <c r="EW89" s="10"/>
      <c r="EX89" s="10"/>
      <c r="EY89" s="37" t="str">
        <f>IF(FB89="","",(VLOOKUP(FB89,Dane!$A$2:$B$10,2)+2*EZ89+FA89)*EY$6)</f>
        <v/>
      </c>
      <c r="EZ89" s="10"/>
      <c r="FA89" s="10"/>
      <c r="FB89" s="10"/>
      <c r="FC89" s="37" t="str">
        <f>IF(FF89="","",(VLOOKUP(FF89,Dane!$A$2:$B$10,2)+2*FD89+FE89)*FC$6)</f>
        <v/>
      </c>
      <c r="FD89" s="10"/>
      <c r="FE89" s="10"/>
      <c r="FF89" s="10"/>
      <c r="FG89" s="37" t="str">
        <f>IF(FJ89="","",(VLOOKUP(FJ89,Dane!$A$2:$B$10,2)+2*FH89+FI89)*FG$6)</f>
        <v/>
      </c>
      <c r="FH89" s="10"/>
      <c r="FI89" s="10"/>
      <c r="FJ89" s="10"/>
      <c r="FK89" s="37" t="str">
        <f>IF(FN89="","",(VLOOKUP(FN89,Dane!$A$2:$B$10,2)+2*FL89+FM89)*FK$6)</f>
        <v/>
      </c>
      <c r="FL89" s="10"/>
      <c r="FM89" s="10"/>
      <c r="FN89" s="10"/>
      <c r="FO89" s="37" t="str">
        <f>IF(FR89="","",(VLOOKUP(FR89,Dane!$A$2:$B$10,2)+2*FP89+FQ89)*FO$6)</f>
        <v/>
      </c>
      <c r="FP89" s="10"/>
      <c r="FQ89" s="10"/>
      <c r="FR89" s="10"/>
      <c r="FS89" s="37" t="str">
        <f>IF(FV89="","",(VLOOKUP(FV89,Dane!$A$2:$B$10,2)+2*FT89+FU89)*FS$6)</f>
        <v/>
      </c>
      <c r="FT89" s="10"/>
      <c r="FU89" s="10"/>
      <c r="FV89" s="10"/>
      <c r="FW89" s="37" t="str">
        <f>IF(FZ89="","",(VLOOKUP(FZ89,Dane!$A$2:$B$10,2)+2*FX89+FY89)*FW$6)</f>
        <v/>
      </c>
      <c r="FX89" s="10"/>
      <c r="FY89" s="10"/>
      <c r="FZ89" s="10"/>
      <c r="GA89" s="37" t="str">
        <f>IF(GD89="","",(VLOOKUP(GD89,Dane!$A$2:$B$10,2)+2*GB89+GC89)*GA$6)</f>
        <v/>
      </c>
      <c r="GB89" s="10"/>
      <c r="GC89" s="10"/>
      <c r="GD89" s="10"/>
      <c r="GE89" s="37" t="str">
        <f>IF(GH89="","",(VLOOKUP(GH89,Dane!$A$2:$B$10,2)+2*GF89+GG89)*GE$6)</f>
        <v/>
      </c>
      <c r="GF89" s="10"/>
      <c r="GG89" s="10"/>
      <c r="GH89" s="10"/>
      <c r="GI89" s="37" t="str">
        <f>IF(GL89="","",(VLOOKUP(GL89,Dane!$A$2:$B$10,2)+2*GJ89+GK89)*GI$6)</f>
        <v/>
      </c>
      <c r="GJ89" s="10"/>
      <c r="GK89" s="10"/>
      <c r="GL89" s="10"/>
      <c r="GM89" s="37" t="str">
        <f>IF(GP89="","",(VLOOKUP(GP89,Dane!$A$2:$B$10,2)+2*GN89+GO89)*GM$6)</f>
        <v/>
      </c>
      <c r="GN89" s="10"/>
      <c r="GO89" s="10"/>
      <c r="GP89" s="10"/>
      <c r="GQ89" s="37" t="str">
        <f>IF(GT89="","",(VLOOKUP(GT89,Dane!$A$2:$B$10,2)+2*GR89+GS89)*GQ$6)</f>
        <v/>
      </c>
      <c r="GR89" s="10"/>
      <c r="GS89" s="10"/>
      <c r="GT89" s="10"/>
      <c r="GU89" s="37" t="str">
        <f>IF(GX89="","",(VLOOKUP(GX89,Dane!$A$2:$B$10,2)+2*GV89+GW89)*GU$6)</f>
        <v/>
      </c>
      <c r="GV89" s="10"/>
      <c r="GW89" s="10"/>
      <c r="GX89" s="10"/>
      <c r="GY89" s="37" t="str">
        <f>IF(HB89="","",(VLOOKUP(HB89,Dane!$A$2:$B$10,2)+2*GZ89+HA89)*GY$6)</f>
        <v/>
      </c>
      <c r="GZ89" s="10"/>
      <c r="HA89" s="10"/>
      <c r="HB89" s="10"/>
      <c r="HC89" s="37" t="str">
        <f>IF(HF89="","",(VLOOKUP(HF89,Dane!$A$2:$B$10,2)+2*HD89+HE89)*HC$6)</f>
        <v/>
      </c>
      <c r="HD89" s="10"/>
      <c r="HE89" s="10"/>
      <c r="HF89" s="10"/>
      <c r="HG89" s="37" t="str">
        <f>IF(HJ89="","",(VLOOKUP(HJ89,Dane!$A$2:$B$10,2)+2*HH89+HI89)*HG$6)</f>
        <v/>
      </c>
      <c r="HH89" s="10"/>
      <c r="HI89" s="10"/>
      <c r="HJ89" s="10"/>
      <c r="HK89" s="37" t="str">
        <f>IF(HN89="","",(VLOOKUP(HN89,Dane!$A$2:$B$10,2)+2*HL89+HM89)*HK$6)</f>
        <v/>
      </c>
      <c r="HL89" s="10"/>
      <c r="HM89" s="10"/>
      <c r="HN89" s="10"/>
      <c r="HO89" s="37" t="str">
        <f>IF(HR89="","",(VLOOKUP(HR89,Dane!$A$2:$B$10,2)+2*HP89+HQ89)*HO$6)</f>
        <v/>
      </c>
      <c r="HP89" s="10"/>
      <c r="HQ89" s="10"/>
      <c r="HR89" s="10"/>
      <c r="HS89" s="37" t="str">
        <f>IF(HV89="","",(VLOOKUP(HV89,Dane!$A$2:$B$10,2)+2*HT89+HU89)*HS$6)</f>
        <v/>
      </c>
      <c r="HT89" s="10"/>
      <c r="HU89" s="10"/>
      <c r="HV89" s="10"/>
      <c r="HW89" s="37" t="str">
        <f>IF(HZ89="","",(VLOOKUP(HZ89,Dane!$A$2:$B$10,2)+2*HX89+HY89)*HW$6)</f>
        <v/>
      </c>
      <c r="HX89" s="10"/>
      <c r="HY89" s="10"/>
      <c r="HZ89" s="10"/>
      <c r="IA89" s="37" t="str">
        <f>IF(ID89="","",(VLOOKUP(ID89,Dane!$A$2:$B$10,2)+2*IB89+IC89)*IA$6)</f>
        <v/>
      </c>
      <c r="IB89" s="10"/>
      <c r="IC89" s="10"/>
      <c r="ID89" s="10"/>
      <c r="IE89" s="37" t="str">
        <f>IF(IH89="","",(VLOOKUP(IH89,Dane!$A$2:$B$10,2)+2*IF89+IG89)*IE$6)</f>
        <v/>
      </c>
      <c r="IF89" s="10"/>
      <c r="IG89" s="10"/>
      <c r="IH89" s="10"/>
      <c r="II89" s="37" t="str">
        <f>IF(IL89="","",(VLOOKUP(IL89,Dane!$A$2:$B$10,2)+2*IJ89+IK89)*II$6)</f>
        <v/>
      </c>
      <c r="IJ89" s="10"/>
      <c r="IK89" s="10"/>
      <c r="IL89" s="10"/>
      <c r="IM89" s="37" t="str">
        <f>IF(IP89="","",(VLOOKUP(IP89,Dane!$A$2:$B$10,2)+2*IN89+IO89)*IM$6)</f>
        <v/>
      </c>
      <c r="IN89" s="10"/>
      <c r="IO89" s="10"/>
      <c r="IP89" s="10"/>
      <c r="IQ89" s="37" t="str">
        <f>IF(IT89="","",(VLOOKUP(IT89,Dane!$A$2:$B$10,2)+2*IR89+IS89)*IQ$6)</f>
        <v/>
      </c>
      <c r="IR89" s="10"/>
      <c r="IS89" s="10"/>
      <c r="IT89" s="10"/>
      <c r="IU89" s="37" t="str">
        <f>IF(IX89="","",(VLOOKUP(IX89,Dane!$A$2:$B$10,2)+2*IV89+IW89)*IU$6)</f>
        <v/>
      </c>
      <c r="IV89" s="10"/>
      <c r="IW89" s="10"/>
      <c r="IX89" s="10"/>
      <c r="IY89" s="37" t="str">
        <f>IF(JB89="","",(VLOOKUP(JB89,Dane!$A$2:$B$10,2)+2*IZ89+JA89)*IY$6)</f>
        <v/>
      </c>
      <c r="IZ89" s="10"/>
      <c r="JA89" s="10"/>
      <c r="JB89" s="10"/>
      <c r="JC89" s="37" t="str">
        <f>IF(JF89="","",(VLOOKUP(JF89,Dane!$A$2:$B$10,2)+2*JD89+JE89)*JC$6)</f>
        <v/>
      </c>
      <c r="JD89" s="10"/>
      <c r="JE89" s="10"/>
      <c r="JF89" s="10"/>
      <c r="JG89" s="37" t="str">
        <f>IF(JJ89="","",(VLOOKUP(JJ89,Dane!$A$2:$B$10,2)+2*JH89+JI89)*JG$6)</f>
        <v/>
      </c>
      <c r="JH89" s="10"/>
      <c r="JI89" s="10"/>
      <c r="JJ89" s="10"/>
      <c r="JK89" s="37" t="str">
        <f>IF(JN89="","",(VLOOKUP(JN89,Dane!$A$2:$B$10,2)+2*JL89+JM89)*JK$6)</f>
        <v/>
      </c>
      <c r="JL89" s="10"/>
      <c r="JM89" s="10"/>
      <c r="JN89" s="10"/>
      <c r="JO89" s="37" t="str">
        <f>IF(JR89="","",(VLOOKUP(JR89,Dane!$A$2:$B$10,2)+2*JP89+JQ89)*JO$6)</f>
        <v/>
      </c>
      <c r="JP89" s="10"/>
      <c r="JQ89" s="10"/>
      <c r="JR89" s="10"/>
      <c r="JS89" s="37" t="str">
        <f>IF(JV89="","",(VLOOKUP(JV89,Dane!$A$2:$B$10,2)+2*JT89+JU89)*JS$6)</f>
        <v/>
      </c>
      <c r="JT89" s="10"/>
      <c r="JU89" s="10"/>
      <c r="JV89" s="10"/>
      <c r="JW89" s="37" t="str">
        <f>IF(JZ89="","",(VLOOKUP(JZ89,Dane!$A$2:$B$10,2)+2*JX89+JY89)*JW$6)</f>
        <v/>
      </c>
      <c r="JX89" s="10"/>
      <c r="JY89" s="10"/>
      <c r="JZ89" s="10"/>
      <c r="KA89" s="37" t="str">
        <f>IF(KD89="","",(VLOOKUP(KD89,Dane!$A$2:$B$10,2)+2*KB89+KC89)*KA$6)</f>
        <v/>
      </c>
      <c r="KB89" s="10"/>
      <c r="KC89" s="10"/>
      <c r="KD89" s="10"/>
      <c r="KE89" s="37" t="str">
        <f>IF(KH89="","",(VLOOKUP(KH89,Dane!$A$2:$B$10,2)+2*KF89+KG89)*KE$6)</f>
        <v/>
      </c>
      <c r="KF89" s="10"/>
      <c r="KG89" s="10"/>
      <c r="KH89" s="10"/>
      <c r="KI89" s="37">
        <f>IF(KL89="","",(VLOOKUP(KL89,Dane!$A$2:$B$10,2)+2*KJ89+KK89)*KI$6)</f>
        <v>13</v>
      </c>
      <c r="KJ89" s="11">
        <v>2</v>
      </c>
      <c r="KK89" s="11">
        <v>0</v>
      </c>
      <c r="KL89" s="11">
        <v>1</v>
      </c>
      <c r="KM89" s="37" t="str">
        <f>IF(KP89="","",(VLOOKUP(KP89,Dane!$A$2:$B$10,2)+2*KN89+KO89)*KM$6)</f>
        <v/>
      </c>
      <c r="KN89" s="10"/>
      <c r="KO89" s="10"/>
      <c r="KP89" s="10"/>
      <c r="KQ89" s="37" t="str">
        <f>IF(KT89="","",(VLOOKUP(KT89,Dane!$A$2:$B$10,2)+2*KR89+KS89)*KQ$6)</f>
        <v/>
      </c>
      <c r="KR89" s="10"/>
      <c r="KS89" s="10"/>
      <c r="KT89" s="10"/>
      <c r="KU89" s="37" t="str">
        <f>IF(KX89="","",(VLOOKUP(KX89,Dane!$A$2:$B$10,2)+2*KV89+KW89)*KU$6)</f>
        <v/>
      </c>
      <c r="KV89" s="10"/>
      <c r="KW89" s="10"/>
      <c r="KX89" s="10"/>
      <c r="KY89" s="37" t="str">
        <f>IF(LB89="","",(VLOOKUP(LB89,Dane!$A$2:$B$10,2)+2*KZ89+LA89)*KY$6)</f>
        <v/>
      </c>
      <c r="KZ89" s="10"/>
      <c r="LA89" s="10"/>
      <c r="LB89" s="10"/>
      <c r="LC89" s="37" t="str">
        <f>IF(LF89="","",(VLOOKUP(LF89,Dane!$A$2:$B$10,2)+2*LD89+LE89)*LC$6)</f>
        <v/>
      </c>
      <c r="LD89" s="10"/>
      <c r="LE89" s="10"/>
      <c r="LF89" s="10"/>
      <c r="LG89" s="37" t="str">
        <f>IF(LJ89="","",(VLOOKUP(LJ89,Dane!$A$2:$B$10,2)+2*LH89+LI89)*LG$6)</f>
        <v/>
      </c>
      <c r="LH89" s="10"/>
      <c r="LI89" s="10"/>
      <c r="LJ89" s="10"/>
      <c r="LK89" s="37" t="str">
        <f>IF(LN89="","",(VLOOKUP(LN89,Dane!$A$2:$B$10,2)+2*LL89+LM89)*LK$6)</f>
        <v/>
      </c>
      <c r="LL89" s="10"/>
      <c r="LM89" s="10"/>
      <c r="LN89" s="10"/>
      <c r="LO89" s="37" t="str">
        <f>IF(LR89="","",(VLOOKUP(LR89,Dane!$A$2:$B$10,2)+2*LP89+LQ89)*LO$6)</f>
        <v/>
      </c>
      <c r="LP89" s="10"/>
      <c r="LQ89" s="10"/>
      <c r="LR89" s="10"/>
      <c r="LS89" s="37" t="str">
        <f>IF(LV89="","",(VLOOKUP(LV89,Dane!$A$2:$B$10,2)+2*LT89+LU89)*LS$6)</f>
        <v/>
      </c>
      <c r="LT89" s="10"/>
      <c r="LU89" s="10"/>
      <c r="LV89" s="10"/>
      <c r="LW89" s="37" t="str">
        <f>IF(LZ89="","",(VLOOKUP(LZ89,Dane!$A$2:$B$10,2)+2*LX89+LY89)*LW$6)</f>
        <v/>
      </c>
      <c r="LX89" s="10"/>
      <c r="LY89" s="10"/>
      <c r="LZ89" s="10"/>
      <c r="MA89" s="37" t="str">
        <f>IF(MD89="","",(VLOOKUP(MD89,Dane!$A$2:$B$10,2)+2*MB89+MC89)*MA$6)</f>
        <v/>
      </c>
      <c r="MB89" s="10"/>
      <c r="MC89" s="10"/>
      <c r="MD89" s="10"/>
      <c r="ME89" s="37" t="str">
        <f>IF(MH89="","",(VLOOKUP(MH89,Dane!$A$2:$B$10,2)+2*MF89+MG89)*ME$6)</f>
        <v/>
      </c>
      <c r="MF89" s="10"/>
      <c r="MG89" s="10"/>
      <c r="MH89" s="10"/>
      <c r="MI89" s="37" t="str">
        <f>IF(ML89="","",(VLOOKUP(ML89,Dane!$A$2:$B$10,2)+2*MJ89+MK89)*MI$6)</f>
        <v/>
      </c>
      <c r="MJ89" s="10"/>
      <c r="MK89" s="10"/>
      <c r="ML89" s="10"/>
      <c r="MM89" s="37" t="str">
        <f>IF(MP89="","",(VLOOKUP(MP89,Dane!$A$2:$B$10,2)+2*MN89+MO89)*MM$6)</f>
        <v/>
      </c>
      <c r="MN89" s="10"/>
      <c r="MO89" s="10"/>
      <c r="MP89" s="10"/>
      <c r="MQ89" s="37" t="str">
        <f>IF(MT89="","",(VLOOKUP(MT89,Dane!$A$2:$B$10,2)+2*MR89+MS89)*MQ$6)</f>
        <v/>
      </c>
      <c r="MR89" s="10"/>
      <c r="MS89" s="10"/>
      <c r="MT89" s="10"/>
      <c r="MU89" s="37" t="str">
        <f>IF(MX89="","",(VLOOKUP(MX89,Dane!$A$2:$B$10,2)+2*MV89+MW89)*MU$6)</f>
        <v/>
      </c>
      <c r="MV89" s="10"/>
      <c r="MW89" s="10"/>
      <c r="MX89" s="10"/>
      <c r="MY89" s="37" t="str">
        <f>IF(NB89="","",(VLOOKUP(NB89,Dane!$A$2:$B$10,2)+2*MZ89+NA89)*MY$6)</f>
        <v/>
      </c>
      <c r="MZ89" s="10"/>
      <c r="NA89" s="10"/>
      <c r="NB89" s="10"/>
      <c r="NC89" s="37" t="str">
        <f>IF(NF89="","",(VLOOKUP(NF89,Dane!$A$2:$B$10,2)+2*ND89+NE89)*NC$6)</f>
        <v/>
      </c>
      <c r="ND89" s="10"/>
      <c r="NE89" s="10"/>
      <c r="NF89" s="10"/>
      <c r="NG89" s="37">
        <f>IF(NJ89="","",(VLOOKUP(NJ89,Dane!$A$2:$B$10,2)+2*NH89+NI89)*NG$6)</f>
        <v>14</v>
      </c>
      <c r="NH89" s="11">
        <v>3</v>
      </c>
      <c r="NI89" s="11">
        <v>1</v>
      </c>
      <c r="NJ89" s="11">
        <v>2</v>
      </c>
      <c r="NK89" s="37" t="str">
        <f>IF(NN89="","",(VLOOKUP(NN89,Dane!$A$2:$B$10,2)+2*NL89+NM89)*NK$6)</f>
        <v/>
      </c>
      <c r="NL89" s="10"/>
      <c r="NM89" s="10"/>
      <c r="NN89" s="10"/>
      <c r="NO89" s="37" t="str">
        <f>IF(NR89="","",(VLOOKUP(NR89,Dane!$A$2:$B$10,2)+2*NP89+NQ89)*NO$6)</f>
        <v/>
      </c>
      <c r="NP89" s="10"/>
      <c r="NQ89" s="10"/>
      <c r="NR89" s="10"/>
      <c r="NS89" s="37" t="str">
        <f>IF(NV89="","",(VLOOKUP(NV89,Dane!$A$2:$B$10,2)+2*NT89+NU89)*NS$6)</f>
        <v/>
      </c>
      <c r="NT89" s="10"/>
      <c r="NU89" s="10"/>
      <c r="NV89" s="13"/>
    </row>
    <row r="90" spans="1:386" x14ac:dyDescent="0.25">
      <c r="A90" s="6">
        <v>84</v>
      </c>
      <c r="B90" s="7" t="s">
        <v>303</v>
      </c>
      <c r="C90" s="8">
        <v>2005</v>
      </c>
      <c r="D90" s="54" t="str">
        <f>VLOOKUP(C90,Dane!$A$17:$B$34,2)</f>
        <v>funny</v>
      </c>
      <c r="E90" s="43" t="s">
        <v>216</v>
      </c>
      <c r="F90" s="49">
        <f t="shared" si="231"/>
        <v>27</v>
      </c>
      <c r="G90" s="47">
        <f t="shared" si="307"/>
        <v>27</v>
      </c>
      <c r="H90" s="47" t="str">
        <f t="shared" si="307"/>
        <v/>
      </c>
      <c r="I90" s="47" t="str">
        <f t="shared" si="307"/>
        <v/>
      </c>
      <c r="J90" s="47" t="str">
        <f t="shared" si="307"/>
        <v/>
      </c>
      <c r="K90" s="47" t="str">
        <f t="shared" si="307"/>
        <v/>
      </c>
      <c r="L90" s="47" t="str">
        <f t="shared" si="307"/>
        <v/>
      </c>
      <c r="M90" s="47" t="str">
        <f t="shared" si="307"/>
        <v/>
      </c>
      <c r="N90" s="47" t="str">
        <f t="shared" si="307"/>
        <v/>
      </c>
      <c r="O90" s="47" t="str">
        <f t="shared" si="307"/>
        <v/>
      </c>
      <c r="P90" s="47" t="str">
        <f t="shared" si="307"/>
        <v/>
      </c>
      <c r="Q90" s="45" t="str">
        <f t="shared" si="232"/>
        <v/>
      </c>
      <c r="R90" s="39" t="str">
        <f t="shared" si="233"/>
        <v/>
      </c>
      <c r="S90" s="39" t="str">
        <f t="shared" si="234"/>
        <v/>
      </c>
      <c r="T90" s="39" t="str">
        <f t="shared" si="235"/>
        <v/>
      </c>
      <c r="U90" s="39" t="str">
        <f t="shared" si="236"/>
        <v/>
      </c>
      <c r="V90" s="39" t="str">
        <f t="shared" si="237"/>
        <v/>
      </c>
      <c r="W90" s="39" t="str">
        <f t="shared" si="238"/>
        <v/>
      </c>
      <c r="X90" s="39" t="str">
        <f t="shared" si="239"/>
        <v/>
      </c>
      <c r="Y90" s="39" t="str">
        <f t="shared" si="240"/>
        <v/>
      </c>
      <c r="Z90" s="39" t="str">
        <f t="shared" si="241"/>
        <v/>
      </c>
      <c r="AA90" s="39" t="str">
        <f t="shared" si="242"/>
        <v/>
      </c>
      <c r="AB90" s="39" t="str">
        <f t="shared" si="243"/>
        <v/>
      </c>
      <c r="AC90" s="39" t="str">
        <f t="shared" si="244"/>
        <v/>
      </c>
      <c r="AD90" s="39" t="str">
        <f t="shared" si="245"/>
        <v/>
      </c>
      <c r="AE90" s="39" t="str">
        <f t="shared" si="246"/>
        <v/>
      </c>
      <c r="AF90" s="39" t="str">
        <f t="shared" si="247"/>
        <v/>
      </c>
      <c r="AG90" s="39" t="str">
        <f t="shared" si="248"/>
        <v/>
      </c>
      <c r="AH90" s="39" t="str">
        <f t="shared" si="249"/>
        <v/>
      </c>
      <c r="AI90" s="39" t="str">
        <f t="shared" si="250"/>
        <v/>
      </c>
      <c r="AJ90" s="39" t="str">
        <f t="shared" si="251"/>
        <v/>
      </c>
      <c r="AK90" s="39" t="str">
        <f t="shared" si="252"/>
        <v/>
      </c>
      <c r="AL90" s="39" t="str">
        <f t="shared" si="253"/>
        <v/>
      </c>
      <c r="AM90" s="39" t="str">
        <f t="shared" si="254"/>
        <v/>
      </c>
      <c r="AN90" s="39" t="str">
        <f t="shared" si="255"/>
        <v/>
      </c>
      <c r="AO90" s="39" t="str">
        <f t="shared" si="256"/>
        <v/>
      </c>
      <c r="AP90" s="39" t="str">
        <f t="shared" si="257"/>
        <v/>
      </c>
      <c r="AQ90" s="39" t="str">
        <f t="shared" si="258"/>
        <v/>
      </c>
      <c r="AR90" s="39" t="str">
        <f t="shared" si="259"/>
        <v/>
      </c>
      <c r="AS90" s="39" t="str">
        <f t="shared" si="260"/>
        <v/>
      </c>
      <c r="AT90" s="39" t="str">
        <f t="shared" si="261"/>
        <v/>
      </c>
      <c r="AU90" s="39" t="str">
        <f t="shared" si="262"/>
        <v/>
      </c>
      <c r="AV90" s="39" t="str">
        <f t="shared" si="263"/>
        <v/>
      </c>
      <c r="AW90" s="39" t="str">
        <f t="shared" si="264"/>
        <v/>
      </c>
      <c r="AX90" s="39" t="str">
        <f t="shared" si="265"/>
        <v/>
      </c>
      <c r="AY90" s="39" t="str">
        <f t="shared" si="266"/>
        <v/>
      </c>
      <c r="AZ90" s="39" t="str">
        <f t="shared" si="267"/>
        <v/>
      </c>
      <c r="BA90" s="39" t="str">
        <f t="shared" si="268"/>
        <v/>
      </c>
      <c r="BB90" s="39" t="str">
        <f t="shared" si="269"/>
        <v/>
      </c>
      <c r="BC90" s="39" t="str">
        <f t="shared" si="270"/>
        <v/>
      </c>
      <c r="BD90" s="39" t="str">
        <f t="shared" si="271"/>
        <v/>
      </c>
      <c r="BE90" s="39" t="str">
        <f t="shared" si="272"/>
        <v/>
      </c>
      <c r="BF90" s="39" t="str">
        <f t="shared" si="273"/>
        <v/>
      </c>
      <c r="BG90" s="39" t="str">
        <f t="shared" si="274"/>
        <v/>
      </c>
      <c r="BH90" s="39" t="str">
        <f t="shared" si="275"/>
        <v/>
      </c>
      <c r="BI90" s="39" t="str">
        <f t="shared" si="276"/>
        <v/>
      </c>
      <c r="BJ90" s="39" t="str">
        <f t="shared" si="277"/>
        <v/>
      </c>
      <c r="BK90" s="39" t="str">
        <f t="shared" si="278"/>
        <v/>
      </c>
      <c r="BL90" s="39" t="str">
        <f t="shared" si="279"/>
        <v/>
      </c>
      <c r="BM90" s="39" t="str">
        <f t="shared" si="280"/>
        <v/>
      </c>
      <c r="BN90" s="39" t="str">
        <f t="shared" si="281"/>
        <v/>
      </c>
      <c r="BO90" s="39" t="str">
        <f t="shared" si="282"/>
        <v/>
      </c>
      <c r="BP90" s="39" t="str">
        <f t="shared" si="283"/>
        <v/>
      </c>
      <c r="BQ90" s="39" t="str">
        <f t="shared" si="284"/>
        <v/>
      </c>
      <c r="BR90" s="39" t="str">
        <f t="shared" si="285"/>
        <v/>
      </c>
      <c r="BS90" s="39" t="str">
        <f t="shared" si="286"/>
        <v/>
      </c>
      <c r="BT90" s="39" t="str">
        <f t="shared" si="287"/>
        <v/>
      </c>
      <c r="BU90" s="39" t="str">
        <f t="shared" si="288"/>
        <v/>
      </c>
      <c r="BV90" s="39" t="str">
        <f t="shared" si="289"/>
        <v/>
      </c>
      <c r="BW90" s="39" t="str">
        <f t="shared" si="290"/>
        <v/>
      </c>
      <c r="BX90" s="39" t="str">
        <f t="shared" si="291"/>
        <v/>
      </c>
      <c r="BY90" s="39" t="str">
        <f t="shared" si="292"/>
        <v/>
      </c>
      <c r="BZ90" s="39" t="str">
        <f t="shared" si="293"/>
        <v/>
      </c>
      <c r="CA90" s="39" t="str">
        <f t="shared" si="294"/>
        <v/>
      </c>
      <c r="CB90" s="39" t="str">
        <f t="shared" si="295"/>
        <v/>
      </c>
      <c r="CC90" s="39" t="str">
        <f t="shared" si="296"/>
        <v/>
      </c>
      <c r="CD90" s="39" t="str">
        <f t="shared" si="297"/>
        <v/>
      </c>
      <c r="CE90" s="39" t="str">
        <f t="shared" si="298"/>
        <v/>
      </c>
      <c r="CF90" s="39" t="str">
        <f t="shared" si="299"/>
        <v/>
      </c>
      <c r="CG90" s="39">
        <f t="shared" si="300"/>
        <v>27</v>
      </c>
      <c r="CH90" s="39" t="str">
        <f t="shared" si="301"/>
        <v/>
      </c>
      <c r="CI90" s="39" t="str">
        <f t="shared" si="302"/>
        <v/>
      </c>
      <c r="CJ90" s="39" t="str">
        <f t="shared" si="303"/>
        <v/>
      </c>
      <c r="CK90" s="39" t="str">
        <f t="shared" si="304"/>
        <v/>
      </c>
      <c r="CL90" s="39" t="str">
        <f t="shared" si="305"/>
        <v/>
      </c>
      <c r="CM90" s="37" t="str">
        <f>IF(CP90="","",(VLOOKUP(CP90,Dane!$A$2:$B$10,2)+2*CN90+CO90)*CM$6)</f>
        <v/>
      </c>
      <c r="CN90" s="10"/>
      <c r="CO90" s="10"/>
      <c r="CP90" s="10"/>
      <c r="CQ90" s="37" t="str">
        <f>IF(CT90="","",(VLOOKUP(CT90,Dane!$A$2:$B$10,2)+2*CR90+CS90)*CQ$6)</f>
        <v/>
      </c>
      <c r="CR90" s="10"/>
      <c r="CS90" s="10"/>
      <c r="CT90" s="10"/>
      <c r="CU90" s="37" t="str">
        <f>IF(CX90="","",(VLOOKUP(CX90,Dane!$A$2:$B$10,2)+2*CV90+CW90)*CU$6)</f>
        <v/>
      </c>
      <c r="CV90" s="10"/>
      <c r="CW90" s="10"/>
      <c r="CX90" s="10"/>
      <c r="CY90" s="37" t="str">
        <f>IF(DB90="","",(VLOOKUP(DB90,Dane!$A$2:$B$10,2)+2*CZ90+DA90)*CY$6)</f>
        <v/>
      </c>
      <c r="CZ90" s="10"/>
      <c r="DA90" s="10"/>
      <c r="DB90" s="10"/>
      <c r="DC90" s="37" t="str">
        <f>IF(DF90="","",(VLOOKUP(DF90,Dane!$A$2:$B$10,2)+2*DD90+DE90)*DC$6)</f>
        <v/>
      </c>
      <c r="DD90" s="10"/>
      <c r="DE90" s="10"/>
      <c r="DF90" s="10"/>
      <c r="DG90" s="37" t="str">
        <f>IF(DJ90="","",(VLOOKUP(DJ90,Dane!$A$2:$B$10,2)+2*DH90+DI90)*DG$6)</f>
        <v/>
      </c>
      <c r="DH90" s="10"/>
      <c r="DI90" s="10"/>
      <c r="DJ90" s="10"/>
      <c r="DK90" s="37" t="str">
        <f>IF(DN90="","",(VLOOKUP(DN90,Dane!$A$2:$B$10,2)+2*DL90+DM90)*DK$6)</f>
        <v/>
      </c>
      <c r="DL90" s="10"/>
      <c r="DM90" s="10"/>
      <c r="DN90" s="10"/>
      <c r="DO90" s="37" t="str">
        <f>IF(DR90="","",(VLOOKUP(DR90,Dane!$A$2:$B$10,2)+2*DP90+DQ90)*DO$6)</f>
        <v/>
      </c>
      <c r="DP90" s="10"/>
      <c r="DQ90" s="10"/>
      <c r="DR90" s="10"/>
      <c r="DS90" s="37" t="str">
        <f>IF(DV90="","",(VLOOKUP(DV90,Dane!$A$2:$B$10,2)+2*DT90+DU90)*DS$6)</f>
        <v/>
      </c>
      <c r="DT90" s="10"/>
      <c r="DU90" s="10"/>
      <c r="DV90" s="10"/>
      <c r="DW90" s="37" t="str">
        <f>IF(DZ90="","",(VLOOKUP(DZ90,Dane!$A$2:$B$10,2)+2*DX90+DY90)*DW$6)</f>
        <v/>
      </c>
      <c r="DX90" s="10"/>
      <c r="DY90" s="10"/>
      <c r="DZ90" s="10"/>
      <c r="EA90" s="37" t="str">
        <f>IF(ED90="","",(VLOOKUP(ED90,Dane!$A$2:$B$10,2)+2*EB90+EC90)*EA$6)</f>
        <v/>
      </c>
      <c r="EB90" s="10"/>
      <c r="EC90" s="10"/>
      <c r="ED90" s="10"/>
      <c r="EE90" s="37" t="str">
        <f>IF(EH90="","",(VLOOKUP(EH90,Dane!$A$2:$B$10,2)+2*EF90+EG90)*EE$6)</f>
        <v/>
      </c>
      <c r="EF90" s="10"/>
      <c r="EG90" s="10"/>
      <c r="EH90" s="10"/>
      <c r="EI90" s="37" t="str">
        <f>IF(EL90="","",(VLOOKUP(EL90,Dane!$A$2:$B$10,2)+2*EJ90+EK90)*EI$6)</f>
        <v/>
      </c>
      <c r="EJ90" s="10"/>
      <c r="EK90" s="10"/>
      <c r="EL90" s="10"/>
      <c r="EM90" s="37" t="str">
        <f>IF(EP90="","",(VLOOKUP(EP90,Dane!$A$2:$B$10,2)+2*EN90+EO90)*EM$6)</f>
        <v/>
      </c>
      <c r="EN90" s="10"/>
      <c r="EO90" s="10"/>
      <c r="EP90" s="10"/>
      <c r="EQ90" s="37" t="str">
        <f>IF(ET90="","",(VLOOKUP(ET90,Dane!$A$2:$B$10,2)+2*ER90+ES90)*EQ$6)</f>
        <v/>
      </c>
      <c r="ER90" s="10"/>
      <c r="ES90" s="10"/>
      <c r="ET90" s="10"/>
      <c r="EU90" s="37" t="str">
        <f>IF(EX90="","",(VLOOKUP(EX90,Dane!$A$2:$B$10,2)+2*EV90+EW90)*EU$6)</f>
        <v/>
      </c>
      <c r="EV90" s="10"/>
      <c r="EW90" s="10"/>
      <c r="EX90" s="10"/>
      <c r="EY90" s="37" t="str">
        <f>IF(FB90="","",(VLOOKUP(FB90,Dane!$A$2:$B$10,2)+2*EZ90+FA90)*EY$6)</f>
        <v/>
      </c>
      <c r="EZ90" s="10"/>
      <c r="FA90" s="10"/>
      <c r="FB90" s="10"/>
      <c r="FC90" s="37" t="str">
        <f>IF(FF90="","",(VLOOKUP(FF90,Dane!$A$2:$B$10,2)+2*FD90+FE90)*FC$6)</f>
        <v/>
      </c>
      <c r="FD90" s="10"/>
      <c r="FE90" s="10"/>
      <c r="FF90" s="10"/>
      <c r="FG90" s="37" t="str">
        <f>IF(FJ90="","",(VLOOKUP(FJ90,Dane!$A$2:$B$10,2)+2*FH90+FI90)*FG$6)</f>
        <v/>
      </c>
      <c r="FH90" s="10"/>
      <c r="FI90" s="10"/>
      <c r="FJ90" s="10"/>
      <c r="FK90" s="37" t="str">
        <f>IF(FN90="","",(VLOOKUP(FN90,Dane!$A$2:$B$10,2)+2*FL90+FM90)*FK$6)</f>
        <v/>
      </c>
      <c r="FL90" s="10"/>
      <c r="FM90" s="10"/>
      <c r="FN90" s="10"/>
      <c r="FO90" s="37" t="str">
        <f>IF(FR90="","",(VLOOKUP(FR90,Dane!$A$2:$B$10,2)+2*FP90+FQ90)*FO$6)</f>
        <v/>
      </c>
      <c r="FP90" s="10"/>
      <c r="FQ90" s="10"/>
      <c r="FR90" s="10"/>
      <c r="FS90" s="37" t="str">
        <f>IF(FV90="","",(VLOOKUP(FV90,Dane!$A$2:$B$10,2)+2*FT90+FU90)*FS$6)</f>
        <v/>
      </c>
      <c r="FT90" s="10"/>
      <c r="FU90" s="10"/>
      <c r="FV90" s="10"/>
      <c r="FW90" s="37" t="str">
        <f>IF(FZ90="","",(VLOOKUP(FZ90,Dane!$A$2:$B$10,2)+2*FX90+FY90)*FW$6)</f>
        <v/>
      </c>
      <c r="FX90" s="10"/>
      <c r="FY90" s="10"/>
      <c r="FZ90" s="10"/>
      <c r="GA90" s="37" t="str">
        <f>IF(GD90="","",(VLOOKUP(GD90,Dane!$A$2:$B$10,2)+2*GB90+GC90)*GA$6)</f>
        <v/>
      </c>
      <c r="GB90" s="10"/>
      <c r="GC90" s="10"/>
      <c r="GD90" s="10"/>
      <c r="GE90" s="37" t="str">
        <f>IF(GH90="","",(VLOOKUP(GH90,Dane!$A$2:$B$10,2)+2*GF90+GG90)*GE$6)</f>
        <v/>
      </c>
      <c r="GF90" s="10"/>
      <c r="GG90" s="10"/>
      <c r="GH90" s="10"/>
      <c r="GI90" s="37" t="str">
        <f>IF(GL90="","",(VLOOKUP(GL90,Dane!$A$2:$B$10,2)+2*GJ90+GK90)*GI$6)</f>
        <v/>
      </c>
      <c r="GJ90" s="10"/>
      <c r="GK90" s="10"/>
      <c r="GL90" s="10"/>
      <c r="GM90" s="37" t="str">
        <f>IF(GP90="","",(VLOOKUP(GP90,Dane!$A$2:$B$10,2)+2*GN90+GO90)*GM$6)</f>
        <v/>
      </c>
      <c r="GN90" s="10"/>
      <c r="GO90" s="10"/>
      <c r="GP90" s="10"/>
      <c r="GQ90" s="37" t="str">
        <f>IF(GT90="","",(VLOOKUP(GT90,Dane!$A$2:$B$10,2)+2*GR90+GS90)*GQ$6)</f>
        <v/>
      </c>
      <c r="GR90" s="10"/>
      <c r="GS90" s="10"/>
      <c r="GT90" s="10"/>
      <c r="GU90" s="37" t="str">
        <f>IF(GX90="","",(VLOOKUP(GX90,Dane!$A$2:$B$10,2)+2*GV90+GW90)*GU$6)</f>
        <v/>
      </c>
      <c r="GV90" s="10"/>
      <c r="GW90" s="10"/>
      <c r="GX90" s="10"/>
      <c r="GY90" s="37" t="str">
        <f>IF(HB90="","",(VLOOKUP(HB90,Dane!$A$2:$B$10,2)+2*GZ90+HA90)*GY$6)</f>
        <v/>
      </c>
      <c r="GZ90" s="10"/>
      <c r="HA90" s="10"/>
      <c r="HB90" s="10"/>
      <c r="HC90" s="37" t="str">
        <f>IF(HF90="","",(VLOOKUP(HF90,Dane!$A$2:$B$10,2)+2*HD90+HE90)*HC$6)</f>
        <v/>
      </c>
      <c r="HD90" s="10"/>
      <c r="HE90" s="10"/>
      <c r="HF90" s="10"/>
      <c r="HG90" s="37" t="str">
        <f>IF(HJ90="","",(VLOOKUP(HJ90,Dane!$A$2:$B$10,2)+2*HH90+HI90)*HG$6)</f>
        <v/>
      </c>
      <c r="HH90" s="10"/>
      <c r="HI90" s="10"/>
      <c r="HJ90" s="10"/>
      <c r="HK90" s="37" t="str">
        <f>IF(HN90="","",(VLOOKUP(HN90,Dane!$A$2:$B$10,2)+2*HL90+HM90)*HK$6)</f>
        <v/>
      </c>
      <c r="HL90" s="10"/>
      <c r="HM90" s="10"/>
      <c r="HN90" s="10"/>
      <c r="HO90" s="37" t="str">
        <f>IF(HR90="","",(VLOOKUP(HR90,Dane!$A$2:$B$10,2)+2*HP90+HQ90)*HO$6)</f>
        <v/>
      </c>
      <c r="HP90" s="10"/>
      <c r="HQ90" s="10"/>
      <c r="HR90" s="10"/>
      <c r="HS90" s="37" t="str">
        <f>IF(HV90="","",(VLOOKUP(HV90,Dane!$A$2:$B$10,2)+2*HT90+HU90)*HS$6)</f>
        <v/>
      </c>
      <c r="HT90" s="10"/>
      <c r="HU90" s="10"/>
      <c r="HV90" s="10"/>
      <c r="HW90" s="37" t="str">
        <f>IF(HZ90="","",(VLOOKUP(HZ90,Dane!$A$2:$B$10,2)+2*HX90+HY90)*HW$6)</f>
        <v/>
      </c>
      <c r="HX90" s="10"/>
      <c r="HY90" s="10"/>
      <c r="HZ90" s="10"/>
      <c r="IA90" s="37" t="str">
        <f>IF(ID90="","",(VLOOKUP(ID90,Dane!$A$2:$B$10,2)+2*IB90+IC90)*IA$6)</f>
        <v/>
      </c>
      <c r="IB90" s="10"/>
      <c r="IC90" s="10"/>
      <c r="ID90" s="10"/>
      <c r="IE90" s="37" t="str">
        <f>IF(IH90="","",(VLOOKUP(IH90,Dane!$A$2:$B$10,2)+2*IF90+IG90)*IE$6)</f>
        <v/>
      </c>
      <c r="IF90" s="10"/>
      <c r="IG90" s="10"/>
      <c r="IH90" s="10"/>
      <c r="II90" s="37" t="str">
        <f>IF(IL90="","",(VLOOKUP(IL90,Dane!$A$2:$B$10,2)+2*IJ90+IK90)*II$6)</f>
        <v/>
      </c>
      <c r="IJ90" s="10"/>
      <c r="IK90" s="10"/>
      <c r="IL90" s="10"/>
      <c r="IM90" s="37" t="str">
        <f>IF(IP90="","",(VLOOKUP(IP90,Dane!$A$2:$B$10,2)+2*IN90+IO90)*IM$6)</f>
        <v/>
      </c>
      <c r="IN90" s="10"/>
      <c r="IO90" s="10"/>
      <c r="IP90" s="10"/>
      <c r="IQ90" s="37" t="str">
        <f>IF(IT90="","",(VLOOKUP(IT90,Dane!$A$2:$B$10,2)+2*IR90+IS90)*IQ$6)</f>
        <v/>
      </c>
      <c r="IR90" s="10"/>
      <c r="IS90" s="10"/>
      <c r="IT90" s="10"/>
      <c r="IU90" s="37" t="str">
        <f>IF(IX90="","",(VLOOKUP(IX90,Dane!$A$2:$B$10,2)+2*IV90+IW90)*IU$6)</f>
        <v/>
      </c>
      <c r="IV90" s="10"/>
      <c r="IW90" s="10"/>
      <c r="IX90" s="10"/>
      <c r="IY90" s="37" t="str">
        <f>IF(JB90="","",(VLOOKUP(JB90,Dane!$A$2:$B$10,2)+2*IZ90+JA90)*IY$6)</f>
        <v/>
      </c>
      <c r="IZ90" s="10"/>
      <c r="JA90" s="10"/>
      <c r="JB90" s="10"/>
      <c r="JC90" s="37" t="str">
        <f>IF(JF90="","",(VLOOKUP(JF90,Dane!$A$2:$B$10,2)+2*JD90+JE90)*JC$6)</f>
        <v/>
      </c>
      <c r="JD90" s="10"/>
      <c r="JE90" s="10"/>
      <c r="JF90" s="10"/>
      <c r="JG90" s="37" t="str">
        <f>IF(JJ90="","",(VLOOKUP(JJ90,Dane!$A$2:$B$10,2)+2*JH90+JI90)*JG$6)</f>
        <v/>
      </c>
      <c r="JH90" s="10"/>
      <c r="JI90" s="10"/>
      <c r="JJ90" s="10"/>
      <c r="JK90" s="37" t="str">
        <f>IF(JN90="","",(VLOOKUP(JN90,Dane!$A$2:$B$10,2)+2*JL90+JM90)*JK$6)</f>
        <v/>
      </c>
      <c r="JL90" s="10"/>
      <c r="JM90" s="10"/>
      <c r="JN90" s="10"/>
      <c r="JO90" s="37" t="str">
        <f>IF(JR90="","",(VLOOKUP(JR90,Dane!$A$2:$B$10,2)+2*JP90+JQ90)*JO$6)</f>
        <v/>
      </c>
      <c r="JP90" s="10"/>
      <c r="JQ90" s="10"/>
      <c r="JR90" s="10"/>
      <c r="JS90" s="37" t="str">
        <f>IF(JV90="","",(VLOOKUP(JV90,Dane!$A$2:$B$10,2)+2*JT90+JU90)*JS$6)</f>
        <v/>
      </c>
      <c r="JT90" s="10"/>
      <c r="JU90" s="10"/>
      <c r="JV90" s="10"/>
      <c r="JW90" s="37" t="str">
        <f>IF(JZ90="","",(VLOOKUP(JZ90,Dane!$A$2:$B$10,2)+2*JX90+JY90)*JW$6)</f>
        <v/>
      </c>
      <c r="JX90" s="10"/>
      <c r="JY90" s="10"/>
      <c r="JZ90" s="10"/>
      <c r="KA90" s="37" t="str">
        <f>IF(KD90="","",(VLOOKUP(KD90,Dane!$A$2:$B$10,2)+2*KB90+KC90)*KA$6)</f>
        <v/>
      </c>
      <c r="KB90" s="10"/>
      <c r="KC90" s="10"/>
      <c r="KD90" s="10"/>
      <c r="KE90" s="37" t="str">
        <f>IF(KH90="","",(VLOOKUP(KH90,Dane!$A$2:$B$10,2)+2*KF90+KG90)*KE$6)</f>
        <v/>
      </c>
      <c r="KF90" s="10"/>
      <c r="KG90" s="10"/>
      <c r="KH90" s="10"/>
      <c r="KI90" s="37" t="str">
        <f>IF(KL90="","",(VLOOKUP(KL90,Dane!$A$2:$B$10,2)+2*KJ90+KK90)*KI$6)</f>
        <v/>
      </c>
      <c r="KJ90" s="10"/>
      <c r="KK90" s="10"/>
      <c r="KL90" s="10"/>
      <c r="KM90" s="37" t="str">
        <f>IF(KP90="","",(VLOOKUP(KP90,Dane!$A$2:$B$10,2)+2*KN90+KO90)*KM$6)</f>
        <v/>
      </c>
      <c r="KN90" s="10"/>
      <c r="KO90" s="10"/>
      <c r="KP90" s="10"/>
      <c r="KQ90" s="37" t="str">
        <f>IF(KT90="","",(VLOOKUP(KT90,Dane!$A$2:$B$10,2)+2*KR90+KS90)*KQ$6)</f>
        <v/>
      </c>
      <c r="KR90" s="10"/>
      <c r="KS90" s="10"/>
      <c r="KT90" s="10"/>
      <c r="KU90" s="37" t="str">
        <f>IF(KX90="","",(VLOOKUP(KX90,Dane!$A$2:$B$10,2)+2*KV90+KW90)*KU$6)</f>
        <v/>
      </c>
      <c r="KV90" s="10"/>
      <c r="KW90" s="10"/>
      <c r="KX90" s="10"/>
      <c r="KY90" s="37" t="str">
        <f>IF(LB90="","",(VLOOKUP(LB90,Dane!$A$2:$B$10,2)+2*KZ90+LA90)*KY$6)</f>
        <v/>
      </c>
      <c r="KZ90" s="10"/>
      <c r="LA90" s="10"/>
      <c r="LB90" s="10"/>
      <c r="LC90" s="37" t="str">
        <f>IF(LF90="","",(VLOOKUP(LF90,Dane!$A$2:$B$10,2)+2*LD90+LE90)*LC$6)</f>
        <v/>
      </c>
      <c r="LD90" s="10"/>
      <c r="LE90" s="10"/>
      <c r="LF90" s="10"/>
      <c r="LG90" s="37" t="str">
        <f>IF(LJ90="","",(VLOOKUP(LJ90,Dane!$A$2:$B$10,2)+2*LH90+LI90)*LG$6)</f>
        <v/>
      </c>
      <c r="LH90" s="10"/>
      <c r="LI90" s="10"/>
      <c r="LJ90" s="10"/>
      <c r="LK90" s="37" t="str">
        <f>IF(LN90="","",(VLOOKUP(LN90,Dane!$A$2:$B$10,2)+2*LL90+LM90)*LK$6)</f>
        <v/>
      </c>
      <c r="LL90" s="10"/>
      <c r="LM90" s="10"/>
      <c r="LN90" s="10"/>
      <c r="LO90" s="37" t="str">
        <f>IF(LR90="","",(VLOOKUP(LR90,Dane!$A$2:$B$10,2)+2*LP90+LQ90)*LO$6)</f>
        <v/>
      </c>
      <c r="LP90" s="10"/>
      <c r="LQ90" s="10"/>
      <c r="LR90" s="10"/>
      <c r="LS90" s="37" t="str">
        <f>IF(LV90="","",(VLOOKUP(LV90,Dane!$A$2:$B$10,2)+2*LT90+LU90)*LS$6)</f>
        <v/>
      </c>
      <c r="LT90" s="10"/>
      <c r="LU90" s="10"/>
      <c r="LV90" s="10"/>
      <c r="LW90" s="37" t="str">
        <f>IF(LZ90="","",(VLOOKUP(LZ90,Dane!$A$2:$B$10,2)+2*LX90+LY90)*LW$6)</f>
        <v/>
      </c>
      <c r="LX90" s="10"/>
      <c r="LY90" s="10"/>
      <c r="LZ90" s="10"/>
      <c r="MA90" s="37" t="str">
        <f>IF(MD90="","",(VLOOKUP(MD90,Dane!$A$2:$B$10,2)+2*MB90+MC90)*MA$6)</f>
        <v/>
      </c>
      <c r="MB90" s="10"/>
      <c r="MC90" s="10"/>
      <c r="MD90" s="10"/>
      <c r="ME90" s="37" t="str">
        <f>IF(MH90="","",(VLOOKUP(MH90,Dane!$A$2:$B$10,2)+2*MF90+MG90)*ME$6)</f>
        <v/>
      </c>
      <c r="MF90" s="10"/>
      <c r="MG90" s="10"/>
      <c r="MH90" s="10"/>
      <c r="MI90" s="37" t="str">
        <f>IF(ML90="","",(VLOOKUP(ML90,Dane!$A$2:$B$10,2)+2*MJ90+MK90)*MI$6)</f>
        <v/>
      </c>
      <c r="MJ90" s="10"/>
      <c r="MK90" s="10"/>
      <c r="ML90" s="10"/>
      <c r="MM90" s="37" t="str">
        <f>IF(MP90="","",(VLOOKUP(MP90,Dane!$A$2:$B$10,2)+2*MN90+MO90)*MM$6)</f>
        <v/>
      </c>
      <c r="MN90" s="10"/>
      <c r="MO90" s="10"/>
      <c r="MP90" s="10"/>
      <c r="MQ90" s="37" t="str">
        <f>IF(MT90="","",(VLOOKUP(MT90,Dane!$A$2:$B$10,2)+2*MR90+MS90)*MQ$6)</f>
        <v/>
      </c>
      <c r="MR90" s="10"/>
      <c r="MS90" s="10"/>
      <c r="MT90" s="10"/>
      <c r="MU90" s="37" t="str">
        <f>IF(MX90="","",(VLOOKUP(MX90,Dane!$A$2:$B$10,2)+2*MV90+MW90)*MU$6)</f>
        <v/>
      </c>
      <c r="MV90" s="10"/>
      <c r="MW90" s="10"/>
      <c r="MX90" s="10"/>
      <c r="MY90" s="37">
        <f>IF(NB90="","",(VLOOKUP(NB90,Dane!$A$2:$B$10,2)+2*MZ90+NA90)*MY$6)</f>
        <v>27</v>
      </c>
      <c r="MZ90" s="11">
        <v>0</v>
      </c>
      <c r="NA90" s="11">
        <v>2</v>
      </c>
      <c r="NB90" s="11">
        <v>2</v>
      </c>
      <c r="NC90" s="37" t="str">
        <f>IF(NF90="","",(VLOOKUP(NF90,Dane!$A$2:$B$10,2)+2*ND90+NE90)*NC$6)</f>
        <v/>
      </c>
      <c r="ND90" s="10"/>
      <c r="NE90" s="10"/>
      <c r="NF90" s="10"/>
      <c r="NG90" s="37" t="str">
        <f>IF(NJ90="","",(VLOOKUP(NJ90,Dane!$A$2:$B$10,2)+2*NH90+NI90)*NG$6)</f>
        <v/>
      </c>
      <c r="NH90" s="10"/>
      <c r="NI90" s="10"/>
      <c r="NJ90" s="10"/>
      <c r="NK90" s="37" t="str">
        <f>IF(NN90="","",(VLOOKUP(NN90,Dane!$A$2:$B$10,2)+2*NL90+NM90)*NK$6)</f>
        <v/>
      </c>
      <c r="NL90" s="10"/>
      <c r="NM90" s="10"/>
      <c r="NN90" s="10"/>
      <c r="NO90" s="37" t="str">
        <f>IF(NR90="","",(VLOOKUP(NR90,Dane!$A$2:$B$10,2)+2*NP90+NQ90)*NO$6)</f>
        <v/>
      </c>
      <c r="NP90" s="10"/>
      <c r="NQ90" s="10"/>
      <c r="NR90" s="10"/>
      <c r="NS90" s="37" t="str">
        <f>IF(NV90="","",(VLOOKUP(NV90,Dane!$A$2:$B$10,2)+2*NT90+NU90)*NS$6)</f>
        <v/>
      </c>
      <c r="NT90" s="10"/>
      <c r="NU90" s="10"/>
      <c r="NV90" s="13"/>
    </row>
    <row r="91" spans="1:386" x14ac:dyDescent="0.25">
      <c r="A91" s="6">
        <v>85</v>
      </c>
      <c r="B91" s="7" t="s">
        <v>304</v>
      </c>
      <c r="C91" s="8">
        <v>2008</v>
      </c>
      <c r="D91" s="54" t="str">
        <f>VLOOKUP(C91,Dane!$A$17:$B$34,2)</f>
        <v>funny młodszy</v>
      </c>
      <c r="E91" s="43" t="s">
        <v>305</v>
      </c>
      <c r="F91" s="49">
        <f t="shared" si="231"/>
        <v>25.5</v>
      </c>
      <c r="G91" s="47">
        <f t="shared" si="307"/>
        <v>15</v>
      </c>
      <c r="H91" s="47">
        <f t="shared" si="307"/>
        <v>10.5</v>
      </c>
      <c r="I91" s="47" t="str">
        <f t="shared" si="307"/>
        <v/>
      </c>
      <c r="J91" s="47" t="str">
        <f t="shared" si="307"/>
        <v/>
      </c>
      <c r="K91" s="47" t="str">
        <f t="shared" si="307"/>
        <v/>
      </c>
      <c r="L91" s="47" t="str">
        <f t="shared" si="307"/>
        <v/>
      </c>
      <c r="M91" s="47" t="str">
        <f t="shared" si="307"/>
        <v/>
      </c>
      <c r="N91" s="47" t="str">
        <f t="shared" si="307"/>
        <v/>
      </c>
      <c r="O91" s="47" t="str">
        <f t="shared" si="307"/>
        <v/>
      </c>
      <c r="P91" s="47" t="str">
        <f t="shared" si="307"/>
        <v/>
      </c>
      <c r="Q91" s="45" t="str">
        <f t="shared" si="232"/>
        <v/>
      </c>
      <c r="R91" s="39" t="str">
        <f t="shared" si="233"/>
        <v/>
      </c>
      <c r="S91" s="39" t="str">
        <f t="shared" si="234"/>
        <v/>
      </c>
      <c r="T91" s="39" t="str">
        <f t="shared" si="235"/>
        <v/>
      </c>
      <c r="U91" s="39" t="str">
        <f t="shared" si="236"/>
        <v/>
      </c>
      <c r="V91" s="39" t="str">
        <f t="shared" si="237"/>
        <v/>
      </c>
      <c r="W91" s="39" t="str">
        <f t="shared" si="238"/>
        <v/>
      </c>
      <c r="X91" s="39" t="str">
        <f t="shared" si="239"/>
        <v/>
      </c>
      <c r="Y91" s="39" t="str">
        <f t="shared" si="240"/>
        <v/>
      </c>
      <c r="Z91" s="39" t="str">
        <f t="shared" si="241"/>
        <v/>
      </c>
      <c r="AA91" s="39" t="str">
        <f t="shared" si="242"/>
        <v/>
      </c>
      <c r="AB91" s="39" t="str">
        <f t="shared" si="243"/>
        <v/>
      </c>
      <c r="AC91" s="39" t="str">
        <f t="shared" si="244"/>
        <v/>
      </c>
      <c r="AD91" s="39" t="str">
        <f t="shared" si="245"/>
        <v/>
      </c>
      <c r="AE91" s="39" t="str">
        <f t="shared" si="246"/>
        <v/>
      </c>
      <c r="AF91" s="39" t="str">
        <f t="shared" si="247"/>
        <v/>
      </c>
      <c r="AG91" s="39" t="str">
        <f t="shared" si="248"/>
        <v/>
      </c>
      <c r="AH91" s="39" t="str">
        <f t="shared" si="249"/>
        <v/>
      </c>
      <c r="AI91" s="39" t="str">
        <f t="shared" si="250"/>
        <v/>
      </c>
      <c r="AJ91" s="39" t="str">
        <f t="shared" si="251"/>
        <v/>
      </c>
      <c r="AK91" s="39" t="str">
        <f t="shared" si="252"/>
        <v/>
      </c>
      <c r="AL91" s="39" t="str">
        <f t="shared" si="253"/>
        <v/>
      </c>
      <c r="AM91" s="39" t="str">
        <f t="shared" si="254"/>
        <v/>
      </c>
      <c r="AN91" s="39" t="str">
        <f t="shared" si="255"/>
        <v/>
      </c>
      <c r="AO91" s="39" t="str">
        <f t="shared" si="256"/>
        <v/>
      </c>
      <c r="AP91" s="39" t="str">
        <f t="shared" si="257"/>
        <v/>
      </c>
      <c r="AQ91" s="39" t="str">
        <f t="shared" si="258"/>
        <v/>
      </c>
      <c r="AR91" s="39" t="str">
        <f t="shared" si="259"/>
        <v/>
      </c>
      <c r="AS91" s="39" t="str">
        <f t="shared" si="260"/>
        <v/>
      </c>
      <c r="AT91" s="39" t="str">
        <f t="shared" si="261"/>
        <v/>
      </c>
      <c r="AU91" s="39" t="str">
        <f t="shared" si="262"/>
        <v/>
      </c>
      <c r="AV91" s="39" t="str">
        <f t="shared" si="263"/>
        <v/>
      </c>
      <c r="AW91" s="39" t="str">
        <f t="shared" si="264"/>
        <v/>
      </c>
      <c r="AX91" s="39" t="str">
        <f t="shared" si="265"/>
        <v/>
      </c>
      <c r="AY91" s="39" t="str">
        <f t="shared" si="266"/>
        <v/>
      </c>
      <c r="AZ91" s="39" t="str">
        <f t="shared" si="267"/>
        <v/>
      </c>
      <c r="BA91" s="39" t="str">
        <f t="shared" si="268"/>
        <v/>
      </c>
      <c r="BB91" s="39" t="str">
        <f t="shared" si="269"/>
        <v/>
      </c>
      <c r="BC91" s="39" t="str">
        <f t="shared" si="270"/>
        <v/>
      </c>
      <c r="BD91" s="39" t="str">
        <f t="shared" si="271"/>
        <v/>
      </c>
      <c r="BE91" s="39" t="str">
        <f t="shared" si="272"/>
        <v/>
      </c>
      <c r="BF91" s="39" t="str">
        <f t="shared" si="273"/>
        <v/>
      </c>
      <c r="BG91" s="39" t="str">
        <f t="shared" si="274"/>
        <v/>
      </c>
      <c r="BH91" s="39" t="str">
        <f t="shared" si="275"/>
        <v/>
      </c>
      <c r="BI91" s="39" t="str">
        <f t="shared" si="276"/>
        <v/>
      </c>
      <c r="BJ91" s="39" t="str">
        <f t="shared" si="277"/>
        <v/>
      </c>
      <c r="BK91" s="39" t="str">
        <f t="shared" si="278"/>
        <v/>
      </c>
      <c r="BL91" s="39" t="str">
        <f t="shared" si="279"/>
        <v/>
      </c>
      <c r="BM91" s="39" t="str">
        <f t="shared" si="280"/>
        <v/>
      </c>
      <c r="BN91" s="39" t="str">
        <f t="shared" si="281"/>
        <v/>
      </c>
      <c r="BO91" s="39" t="str">
        <f t="shared" si="282"/>
        <v/>
      </c>
      <c r="BP91" s="39">
        <f t="shared" si="283"/>
        <v>15</v>
      </c>
      <c r="BQ91" s="39" t="str">
        <f t="shared" si="284"/>
        <v/>
      </c>
      <c r="BR91" s="39" t="str">
        <f t="shared" si="285"/>
        <v/>
      </c>
      <c r="BS91" s="39" t="str">
        <f t="shared" si="286"/>
        <v/>
      </c>
      <c r="BT91" s="39" t="str">
        <f t="shared" si="287"/>
        <v/>
      </c>
      <c r="BU91" s="39" t="str">
        <f t="shared" si="288"/>
        <v/>
      </c>
      <c r="BV91" s="39" t="str">
        <f t="shared" si="289"/>
        <v/>
      </c>
      <c r="BW91" s="39" t="str">
        <f t="shared" si="290"/>
        <v/>
      </c>
      <c r="BX91" s="39" t="str">
        <f t="shared" si="291"/>
        <v/>
      </c>
      <c r="BY91" s="39" t="str">
        <f t="shared" si="292"/>
        <v/>
      </c>
      <c r="BZ91" s="39" t="str">
        <f t="shared" si="293"/>
        <v/>
      </c>
      <c r="CA91" s="39" t="str">
        <f t="shared" si="294"/>
        <v/>
      </c>
      <c r="CB91" s="39" t="str">
        <f t="shared" si="295"/>
        <v/>
      </c>
      <c r="CC91" s="39" t="str">
        <f t="shared" si="296"/>
        <v/>
      </c>
      <c r="CD91" s="39" t="str">
        <f t="shared" si="297"/>
        <v/>
      </c>
      <c r="CE91" s="39" t="str">
        <f t="shared" si="298"/>
        <v/>
      </c>
      <c r="CF91" s="39" t="str">
        <f t="shared" si="299"/>
        <v/>
      </c>
      <c r="CG91" s="39" t="str">
        <f t="shared" si="300"/>
        <v/>
      </c>
      <c r="CH91" s="39" t="str">
        <f t="shared" si="301"/>
        <v/>
      </c>
      <c r="CI91" s="39">
        <f t="shared" si="302"/>
        <v>10.5</v>
      </c>
      <c r="CJ91" s="39" t="str">
        <f t="shared" si="303"/>
        <v/>
      </c>
      <c r="CK91" s="39" t="str">
        <f t="shared" si="304"/>
        <v/>
      </c>
      <c r="CL91" s="39" t="str">
        <f t="shared" si="305"/>
        <v/>
      </c>
      <c r="CM91" s="37" t="str">
        <f>IF(CP91="","",(VLOOKUP(CP91,Dane!$A$2:$B$10,2)+2*CN91+CO91)*CM$6)</f>
        <v/>
      </c>
      <c r="CN91" s="10"/>
      <c r="CO91" s="10"/>
      <c r="CP91" s="10"/>
      <c r="CQ91" s="37" t="str">
        <f>IF(CT91="","",(VLOOKUP(CT91,Dane!$A$2:$B$10,2)+2*CR91+CS91)*CQ$6)</f>
        <v/>
      </c>
      <c r="CR91" s="10"/>
      <c r="CS91" s="10"/>
      <c r="CT91" s="10"/>
      <c r="CU91" s="37" t="str">
        <f>IF(CX91="","",(VLOOKUP(CX91,Dane!$A$2:$B$10,2)+2*CV91+CW91)*CU$6)</f>
        <v/>
      </c>
      <c r="CV91" s="10"/>
      <c r="CW91" s="10"/>
      <c r="CX91" s="10"/>
      <c r="CY91" s="37" t="str">
        <f>IF(DB91="","",(VLOOKUP(DB91,Dane!$A$2:$B$10,2)+2*CZ91+DA91)*CY$6)</f>
        <v/>
      </c>
      <c r="CZ91" s="10"/>
      <c r="DA91" s="10"/>
      <c r="DB91" s="10"/>
      <c r="DC91" s="37" t="str">
        <f>IF(DF91="","",(VLOOKUP(DF91,Dane!$A$2:$B$10,2)+2*DD91+DE91)*DC$6)</f>
        <v/>
      </c>
      <c r="DD91" s="10"/>
      <c r="DE91" s="10"/>
      <c r="DF91" s="10"/>
      <c r="DG91" s="37" t="str">
        <f>IF(DJ91="","",(VLOOKUP(DJ91,Dane!$A$2:$B$10,2)+2*DH91+DI91)*DG$6)</f>
        <v/>
      </c>
      <c r="DH91" s="10"/>
      <c r="DI91" s="10"/>
      <c r="DJ91" s="10"/>
      <c r="DK91" s="37" t="str">
        <f>IF(DN91="","",(VLOOKUP(DN91,Dane!$A$2:$B$10,2)+2*DL91+DM91)*DK$6)</f>
        <v/>
      </c>
      <c r="DL91" s="10"/>
      <c r="DM91" s="10"/>
      <c r="DN91" s="10"/>
      <c r="DO91" s="37" t="str">
        <f>IF(DR91="","",(VLOOKUP(DR91,Dane!$A$2:$B$10,2)+2*DP91+DQ91)*DO$6)</f>
        <v/>
      </c>
      <c r="DP91" s="10"/>
      <c r="DQ91" s="10"/>
      <c r="DR91" s="10"/>
      <c r="DS91" s="37" t="str">
        <f>IF(DV91="","",(VLOOKUP(DV91,Dane!$A$2:$B$10,2)+2*DT91+DU91)*DS$6)</f>
        <v/>
      </c>
      <c r="DT91" s="10"/>
      <c r="DU91" s="10"/>
      <c r="DV91" s="10"/>
      <c r="DW91" s="37" t="str">
        <f>IF(DZ91="","",(VLOOKUP(DZ91,Dane!$A$2:$B$10,2)+2*DX91+DY91)*DW$6)</f>
        <v/>
      </c>
      <c r="DX91" s="10"/>
      <c r="DY91" s="10"/>
      <c r="DZ91" s="10"/>
      <c r="EA91" s="37" t="str">
        <f>IF(ED91="","",(VLOOKUP(ED91,Dane!$A$2:$B$10,2)+2*EB91+EC91)*EA$6)</f>
        <v/>
      </c>
      <c r="EB91" s="10"/>
      <c r="EC91" s="10"/>
      <c r="ED91" s="10"/>
      <c r="EE91" s="37" t="str">
        <f>IF(EH91="","",(VLOOKUP(EH91,Dane!$A$2:$B$10,2)+2*EF91+EG91)*EE$6)</f>
        <v/>
      </c>
      <c r="EF91" s="10"/>
      <c r="EG91" s="10"/>
      <c r="EH91" s="10"/>
      <c r="EI91" s="37" t="str">
        <f>IF(EL91="","",(VLOOKUP(EL91,Dane!$A$2:$B$10,2)+2*EJ91+EK91)*EI$6)</f>
        <v/>
      </c>
      <c r="EJ91" s="10"/>
      <c r="EK91" s="10"/>
      <c r="EL91" s="10"/>
      <c r="EM91" s="37" t="str">
        <f>IF(EP91="","",(VLOOKUP(EP91,Dane!$A$2:$B$10,2)+2*EN91+EO91)*EM$6)</f>
        <v/>
      </c>
      <c r="EN91" s="10"/>
      <c r="EO91" s="10"/>
      <c r="EP91" s="10"/>
      <c r="EQ91" s="37" t="str">
        <f>IF(ET91="","",(VLOOKUP(ET91,Dane!$A$2:$B$10,2)+2*ER91+ES91)*EQ$6)</f>
        <v/>
      </c>
      <c r="ER91" s="10"/>
      <c r="ES91" s="10"/>
      <c r="ET91" s="10"/>
      <c r="EU91" s="37" t="str">
        <f>IF(EX91="","",(VLOOKUP(EX91,Dane!$A$2:$B$10,2)+2*EV91+EW91)*EU$6)</f>
        <v/>
      </c>
      <c r="EV91" s="10"/>
      <c r="EW91" s="10"/>
      <c r="EX91" s="10"/>
      <c r="EY91" s="37" t="str">
        <f>IF(FB91="","",(VLOOKUP(FB91,Dane!$A$2:$B$10,2)+2*EZ91+FA91)*EY$6)</f>
        <v/>
      </c>
      <c r="EZ91" s="10"/>
      <c r="FA91" s="10"/>
      <c r="FB91" s="10"/>
      <c r="FC91" s="37" t="str">
        <f>IF(FF91="","",(VLOOKUP(FF91,Dane!$A$2:$B$10,2)+2*FD91+FE91)*FC$6)</f>
        <v/>
      </c>
      <c r="FD91" s="10"/>
      <c r="FE91" s="10"/>
      <c r="FF91" s="10"/>
      <c r="FG91" s="37" t="str">
        <f>IF(FJ91="","",(VLOOKUP(FJ91,Dane!$A$2:$B$10,2)+2*FH91+FI91)*FG$6)</f>
        <v/>
      </c>
      <c r="FH91" s="10"/>
      <c r="FI91" s="10"/>
      <c r="FJ91" s="10"/>
      <c r="FK91" s="37" t="str">
        <f>IF(FN91="","",(VLOOKUP(FN91,Dane!$A$2:$B$10,2)+2*FL91+FM91)*FK$6)</f>
        <v/>
      </c>
      <c r="FL91" s="10"/>
      <c r="FM91" s="10"/>
      <c r="FN91" s="10"/>
      <c r="FO91" s="37" t="str">
        <f>IF(FR91="","",(VLOOKUP(FR91,Dane!$A$2:$B$10,2)+2*FP91+FQ91)*FO$6)</f>
        <v/>
      </c>
      <c r="FP91" s="10"/>
      <c r="FQ91" s="10"/>
      <c r="FR91" s="10"/>
      <c r="FS91" s="37" t="str">
        <f>IF(FV91="","",(VLOOKUP(FV91,Dane!$A$2:$B$10,2)+2*FT91+FU91)*FS$6)</f>
        <v/>
      </c>
      <c r="FT91" s="10"/>
      <c r="FU91" s="10"/>
      <c r="FV91" s="10"/>
      <c r="FW91" s="37" t="str">
        <f>IF(FZ91="","",(VLOOKUP(FZ91,Dane!$A$2:$B$10,2)+2*FX91+FY91)*FW$6)</f>
        <v/>
      </c>
      <c r="FX91" s="10"/>
      <c r="FY91" s="10"/>
      <c r="FZ91" s="10"/>
      <c r="GA91" s="37" t="str">
        <f>IF(GD91="","",(VLOOKUP(GD91,Dane!$A$2:$B$10,2)+2*GB91+GC91)*GA$6)</f>
        <v/>
      </c>
      <c r="GB91" s="10"/>
      <c r="GC91" s="10"/>
      <c r="GD91" s="10"/>
      <c r="GE91" s="37" t="str">
        <f>IF(GH91="","",(VLOOKUP(GH91,Dane!$A$2:$B$10,2)+2*GF91+GG91)*GE$6)</f>
        <v/>
      </c>
      <c r="GF91" s="10"/>
      <c r="GG91" s="10"/>
      <c r="GH91" s="10"/>
      <c r="GI91" s="37" t="str">
        <f>IF(GL91="","",(VLOOKUP(GL91,Dane!$A$2:$B$10,2)+2*GJ91+GK91)*GI$6)</f>
        <v/>
      </c>
      <c r="GJ91" s="10"/>
      <c r="GK91" s="10"/>
      <c r="GL91" s="10"/>
      <c r="GM91" s="37" t="str">
        <f>IF(GP91="","",(VLOOKUP(GP91,Dane!$A$2:$B$10,2)+2*GN91+GO91)*GM$6)</f>
        <v/>
      </c>
      <c r="GN91" s="10"/>
      <c r="GO91" s="10"/>
      <c r="GP91" s="10"/>
      <c r="GQ91" s="37" t="str">
        <f>IF(GT91="","",(VLOOKUP(GT91,Dane!$A$2:$B$10,2)+2*GR91+GS91)*GQ$6)</f>
        <v/>
      </c>
      <c r="GR91" s="10"/>
      <c r="GS91" s="10"/>
      <c r="GT91" s="10"/>
      <c r="GU91" s="37" t="str">
        <f>IF(GX91="","",(VLOOKUP(GX91,Dane!$A$2:$B$10,2)+2*GV91+GW91)*GU$6)</f>
        <v/>
      </c>
      <c r="GV91" s="10"/>
      <c r="GW91" s="10"/>
      <c r="GX91" s="10"/>
      <c r="GY91" s="37" t="str">
        <f>IF(HB91="","",(VLOOKUP(HB91,Dane!$A$2:$B$10,2)+2*GZ91+HA91)*GY$6)</f>
        <v/>
      </c>
      <c r="GZ91" s="10"/>
      <c r="HA91" s="10"/>
      <c r="HB91" s="10"/>
      <c r="HC91" s="37" t="str">
        <f>IF(HF91="","",(VLOOKUP(HF91,Dane!$A$2:$B$10,2)+2*HD91+HE91)*HC$6)</f>
        <v/>
      </c>
      <c r="HD91" s="10"/>
      <c r="HE91" s="10"/>
      <c r="HF91" s="10"/>
      <c r="HG91" s="37" t="str">
        <f>IF(HJ91="","",(VLOOKUP(HJ91,Dane!$A$2:$B$10,2)+2*HH91+HI91)*HG$6)</f>
        <v/>
      </c>
      <c r="HH91" s="10"/>
      <c r="HI91" s="10"/>
      <c r="HJ91" s="10"/>
      <c r="HK91" s="37" t="str">
        <f>IF(HN91="","",(VLOOKUP(HN91,Dane!$A$2:$B$10,2)+2*HL91+HM91)*HK$6)</f>
        <v/>
      </c>
      <c r="HL91" s="10"/>
      <c r="HM91" s="10"/>
      <c r="HN91" s="10"/>
      <c r="HO91" s="37" t="str">
        <f>IF(HR91="","",(VLOOKUP(HR91,Dane!$A$2:$B$10,2)+2*HP91+HQ91)*HO$6)</f>
        <v/>
      </c>
      <c r="HP91" s="10"/>
      <c r="HQ91" s="10"/>
      <c r="HR91" s="10"/>
      <c r="HS91" s="37" t="str">
        <f>IF(HV91="","",(VLOOKUP(HV91,Dane!$A$2:$B$10,2)+2*HT91+HU91)*HS$6)</f>
        <v/>
      </c>
      <c r="HT91" s="10"/>
      <c r="HU91" s="10"/>
      <c r="HV91" s="10"/>
      <c r="HW91" s="37" t="str">
        <f>IF(HZ91="","",(VLOOKUP(HZ91,Dane!$A$2:$B$10,2)+2*HX91+HY91)*HW$6)</f>
        <v/>
      </c>
      <c r="HX91" s="10"/>
      <c r="HY91" s="10"/>
      <c r="HZ91" s="10"/>
      <c r="IA91" s="37" t="str">
        <f>IF(ID91="","",(VLOOKUP(ID91,Dane!$A$2:$B$10,2)+2*IB91+IC91)*IA$6)</f>
        <v/>
      </c>
      <c r="IB91" s="10"/>
      <c r="IC91" s="10"/>
      <c r="ID91" s="10"/>
      <c r="IE91" s="37" t="str">
        <f>IF(IH91="","",(VLOOKUP(IH91,Dane!$A$2:$B$10,2)+2*IF91+IG91)*IE$6)</f>
        <v/>
      </c>
      <c r="IF91" s="10"/>
      <c r="IG91" s="10"/>
      <c r="IH91" s="10"/>
      <c r="II91" s="37" t="str">
        <f>IF(IL91="","",(VLOOKUP(IL91,Dane!$A$2:$B$10,2)+2*IJ91+IK91)*II$6)</f>
        <v/>
      </c>
      <c r="IJ91" s="10"/>
      <c r="IK91" s="10"/>
      <c r="IL91" s="10"/>
      <c r="IM91" s="37" t="str">
        <f>IF(IP91="","",(VLOOKUP(IP91,Dane!$A$2:$B$10,2)+2*IN91+IO91)*IM$6)</f>
        <v/>
      </c>
      <c r="IN91" s="10"/>
      <c r="IO91" s="10"/>
      <c r="IP91" s="10"/>
      <c r="IQ91" s="37" t="str">
        <f>IF(IT91="","",(VLOOKUP(IT91,Dane!$A$2:$B$10,2)+2*IR91+IS91)*IQ$6)</f>
        <v/>
      </c>
      <c r="IR91" s="10"/>
      <c r="IS91" s="10"/>
      <c r="IT91" s="10"/>
      <c r="IU91" s="37" t="str">
        <f>IF(IX91="","",(VLOOKUP(IX91,Dane!$A$2:$B$10,2)+2*IV91+IW91)*IU$6)</f>
        <v/>
      </c>
      <c r="IV91" s="10"/>
      <c r="IW91" s="10"/>
      <c r="IX91" s="10"/>
      <c r="IY91" s="37" t="str">
        <f>IF(JB91="","",(VLOOKUP(JB91,Dane!$A$2:$B$10,2)+2*IZ91+JA91)*IY$6)</f>
        <v/>
      </c>
      <c r="IZ91" s="10"/>
      <c r="JA91" s="10"/>
      <c r="JB91" s="10"/>
      <c r="JC91" s="37" t="str">
        <f>IF(JF91="","",(VLOOKUP(JF91,Dane!$A$2:$B$10,2)+2*JD91+JE91)*JC$6)</f>
        <v/>
      </c>
      <c r="JD91" s="10"/>
      <c r="JE91" s="10"/>
      <c r="JF91" s="10"/>
      <c r="JG91" s="37" t="str">
        <f>IF(JJ91="","",(VLOOKUP(JJ91,Dane!$A$2:$B$10,2)+2*JH91+JI91)*JG$6)</f>
        <v/>
      </c>
      <c r="JH91" s="10"/>
      <c r="JI91" s="10"/>
      <c r="JJ91" s="10"/>
      <c r="JK91" s="37" t="str">
        <f>IF(JN91="","",(VLOOKUP(JN91,Dane!$A$2:$B$10,2)+2*JL91+JM91)*JK$6)</f>
        <v/>
      </c>
      <c r="JL91" s="10"/>
      <c r="JM91" s="10"/>
      <c r="JN91" s="10"/>
      <c r="JO91" s="37" t="str">
        <f>IF(JR91="","",(VLOOKUP(JR91,Dane!$A$2:$B$10,2)+2*JP91+JQ91)*JO$6)</f>
        <v/>
      </c>
      <c r="JP91" s="10"/>
      <c r="JQ91" s="10"/>
      <c r="JR91" s="10"/>
      <c r="JS91" s="37" t="str">
        <f>IF(JV91="","",(VLOOKUP(JV91,Dane!$A$2:$B$10,2)+2*JT91+JU91)*JS$6)</f>
        <v/>
      </c>
      <c r="JT91" s="10"/>
      <c r="JU91" s="10"/>
      <c r="JV91" s="10"/>
      <c r="JW91" s="37" t="str">
        <f>IF(JZ91="","",(VLOOKUP(JZ91,Dane!$A$2:$B$10,2)+2*JX91+JY91)*JW$6)</f>
        <v/>
      </c>
      <c r="JX91" s="10"/>
      <c r="JY91" s="10"/>
      <c r="JZ91" s="10"/>
      <c r="KA91" s="37" t="str">
        <f>IF(KD91="","",(VLOOKUP(KD91,Dane!$A$2:$B$10,2)+2*KB91+KC91)*KA$6)</f>
        <v/>
      </c>
      <c r="KB91" s="10"/>
      <c r="KC91" s="10"/>
      <c r="KD91" s="10"/>
      <c r="KE91" s="37" t="str">
        <f>IF(KH91="","",(VLOOKUP(KH91,Dane!$A$2:$B$10,2)+2*KF91+KG91)*KE$6)</f>
        <v/>
      </c>
      <c r="KF91" s="10"/>
      <c r="KG91" s="10"/>
      <c r="KH91" s="10"/>
      <c r="KI91" s="37">
        <f>IF(KL91="","",(VLOOKUP(KL91,Dane!$A$2:$B$10,2)+2*KJ91+KK91)*KI$6)</f>
        <v>15</v>
      </c>
      <c r="KJ91" s="11">
        <v>3</v>
      </c>
      <c r="KK91" s="11">
        <v>0</v>
      </c>
      <c r="KL91" s="11">
        <v>1</v>
      </c>
      <c r="KM91" s="37" t="str">
        <f>IF(KP91="","",(VLOOKUP(KP91,Dane!$A$2:$B$10,2)+2*KN91+KO91)*KM$6)</f>
        <v/>
      </c>
      <c r="KN91" s="10"/>
      <c r="KO91" s="10"/>
      <c r="KP91" s="10"/>
      <c r="KQ91" s="37" t="str">
        <f>IF(KT91="","",(VLOOKUP(KT91,Dane!$A$2:$B$10,2)+2*KR91+KS91)*KQ$6)</f>
        <v/>
      </c>
      <c r="KR91" s="10"/>
      <c r="KS91" s="10"/>
      <c r="KT91" s="10"/>
      <c r="KU91" s="37" t="str">
        <f>IF(KX91="","",(VLOOKUP(KX91,Dane!$A$2:$B$10,2)+2*KV91+KW91)*KU$6)</f>
        <v/>
      </c>
      <c r="KV91" s="10"/>
      <c r="KW91" s="10"/>
      <c r="KX91" s="10"/>
      <c r="KY91" s="37" t="str">
        <f>IF(LB91="","",(VLOOKUP(LB91,Dane!$A$2:$B$10,2)+2*KZ91+LA91)*KY$6)</f>
        <v/>
      </c>
      <c r="KZ91" s="10"/>
      <c r="LA91" s="10"/>
      <c r="LB91" s="10"/>
      <c r="LC91" s="37" t="str">
        <f>IF(LF91="","",(VLOOKUP(LF91,Dane!$A$2:$B$10,2)+2*LD91+LE91)*LC$6)</f>
        <v/>
      </c>
      <c r="LD91" s="10"/>
      <c r="LE91" s="10"/>
      <c r="LF91" s="10"/>
      <c r="LG91" s="37" t="str">
        <f>IF(LJ91="","",(VLOOKUP(LJ91,Dane!$A$2:$B$10,2)+2*LH91+LI91)*LG$6)</f>
        <v/>
      </c>
      <c r="LH91" s="10"/>
      <c r="LI91" s="10"/>
      <c r="LJ91" s="10"/>
      <c r="LK91" s="37" t="str">
        <f>IF(LN91="","",(VLOOKUP(LN91,Dane!$A$2:$B$10,2)+2*LL91+LM91)*LK$6)</f>
        <v/>
      </c>
      <c r="LL91" s="10"/>
      <c r="LM91" s="10"/>
      <c r="LN91" s="10"/>
      <c r="LO91" s="37" t="str">
        <f>IF(LR91="","",(VLOOKUP(LR91,Dane!$A$2:$B$10,2)+2*LP91+LQ91)*LO$6)</f>
        <v/>
      </c>
      <c r="LP91" s="10"/>
      <c r="LQ91" s="10"/>
      <c r="LR91" s="10"/>
      <c r="LS91" s="37" t="str">
        <f>IF(LV91="","",(VLOOKUP(LV91,Dane!$A$2:$B$10,2)+2*LT91+LU91)*LS$6)</f>
        <v/>
      </c>
      <c r="LT91" s="10"/>
      <c r="LU91" s="10"/>
      <c r="LV91" s="10"/>
      <c r="LW91" s="37" t="str">
        <f>IF(LZ91="","",(VLOOKUP(LZ91,Dane!$A$2:$B$10,2)+2*LX91+LY91)*LW$6)</f>
        <v/>
      </c>
      <c r="LX91" s="10"/>
      <c r="LY91" s="10"/>
      <c r="LZ91" s="10"/>
      <c r="MA91" s="37" t="str">
        <f>IF(MD91="","",(VLOOKUP(MD91,Dane!$A$2:$B$10,2)+2*MB91+MC91)*MA$6)</f>
        <v/>
      </c>
      <c r="MB91" s="10"/>
      <c r="MC91" s="10"/>
      <c r="MD91" s="10"/>
      <c r="ME91" s="37" t="str">
        <f>IF(MH91="","",(VLOOKUP(MH91,Dane!$A$2:$B$10,2)+2*MF91+MG91)*ME$6)</f>
        <v/>
      </c>
      <c r="MF91" s="10"/>
      <c r="MG91" s="10"/>
      <c r="MH91" s="10"/>
      <c r="MI91" s="37" t="str">
        <f>IF(ML91="","",(VLOOKUP(ML91,Dane!$A$2:$B$10,2)+2*MJ91+MK91)*MI$6)</f>
        <v/>
      </c>
      <c r="MJ91" s="10"/>
      <c r="MK91" s="10"/>
      <c r="ML91" s="10"/>
      <c r="MM91" s="37" t="str">
        <f>IF(MP91="","",(VLOOKUP(MP91,Dane!$A$2:$B$10,2)+2*MN91+MO91)*MM$6)</f>
        <v/>
      </c>
      <c r="MN91" s="10"/>
      <c r="MO91" s="10"/>
      <c r="MP91" s="10"/>
      <c r="MQ91" s="37" t="str">
        <f>IF(MT91="","",(VLOOKUP(MT91,Dane!$A$2:$B$10,2)+2*MR91+MS91)*MQ$6)</f>
        <v/>
      </c>
      <c r="MR91" s="10"/>
      <c r="MS91" s="10"/>
      <c r="MT91" s="10"/>
      <c r="MU91" s="37" t="str">
        <f>IF(MX91="","",(VLOOKUP(MX91,Dane!$A$2:$B$10,2)+2*MV91+MW91)*MU$6)</f>
        <v/>
      </c>
      <c r="MV91" s="10"/>
      <c r="MW91" s="10"/>
      <c r="MX91" s="10"/>
      <c r="MY91" s="37" t="str">
        <f>IF(NB91="","",(VLOOKUP(NB91,Dane!$A$2:$B$10,2)+2*MZ91+NA91)*MY$6)</f>
        <v/>
      </c>
      <c r="MZ91" s="10"/>
      <c r="NA91" s="10"/>
      <c r="NB91" s="10"/>
      <c r="NC91" s="37" t="str">
        <f>IF(NF91="","",(VLOOKUP(NF91,Dane!$A$2:$B$10,2)+2*ND91+NE91)*NC$6)</f>
        <v/>
      </c>
      <c r="ND91" s="10"/>
      <c r="NE91" s="10"/>
      <c r="NF91" s="10"/>
      <c r="NG91" s="37">
        <f>IF(NJ91="","",(VLOOKUP(NJ91,Dane!$A$2:$B$10,2)+2*NH91+NI91)*NG$6)</f>
        <v>10.5</v>
      </c>
      <c r="NH91" s="11">
        <v>1</v>
      </c>
      <c r="NI91" s="11">
        <v>3</v>
      </c>
      <c r="NJ91" s="11">
        <v>4</v>
      </c>
      <c r="NK91" s="37" t="str">
        <f>IF(NN91="","",(VLOOKUP(NN91,Dane!$A$2:$B$10,2)+2*NL91+NM91)*NK$6)</f>
        <v/>
      </c>
      <c r="NL91" s="10"/>
      <c r="NM91" s="10"/>
      <c r="NN91" s="10"/>
      <c r="NO91" s="37" t="str">
        <f>IF(NR91="","",(VLOOKUP(NR91,Dane!$A$2:$B$10,2)+2*NP91+NQ91)*NO$6)</f>
        <v/>
      </c>
      <c r="NP91" s="10"/>
      <c r="NQ91" s="10"/>
      <c r="NR91" s="10"/>
      <c r="NS91" s="37" t="str">
        <f>IF(NV91="","",(VLOOKUP(NV91,Dane!$A$2:$B$10,2)+2*NT91+NU91)*NS$6)</f>
        <v/>
      </c>
      <c r="NT91" s="10"/>
      <c r="NU91" s="10"/>
      <c r="NV91" s="13"/>
    </row>
    <row r="92" spans="1:386" x14ac:dyDescent="0.25">
      <c r="A92" s="6">
        <v>86</v>
      </c>
      <c r="B92" s="7" t="s">
        <v>306</v>
      </c>
      <c r="C92" s="8">
        <v>2008</v>
      </c>
      <c r="D92" s="54" t="str">
        <f>VLOOKUP(C92,Dane!$A$17:$B$34,2)</f>
        <v>funny młodszy</v>
      </c>
      <c r="E92" s="43" t="s">
        <v>307</v>
      </c>
      <c r="F92" s="49">
        <f t="shared" si="231"/>
        <v>23.5</v>
      </c>
      <c r="G92" s="47">
        <f t="shared" si="307"/>
        <v>12</v>
      </c>
      <c r="H92" s="47">
        <f t="shared" si="307"/>
        <v>11.5</v>
      </c>
      <c r="I92" s="47" t="str">
        <f t="shared" si="307"/>
        <v/>
      </c>
      <c r="J92" s="47" t="str">
        <f t="shared" si="307"/>
        <v/>
      </c>
      <c r="K92" s="47" t="str">
        <f t="shared" si="307"/>
        <v/>
      </c>
      <c r="L92" s="47" t="str">
        <f t="shared" si="307"/>
        <v/>
      </c>
      <c r="M92" s="47" t="str">
        <f t="shared" si="307"/>
        <v/>
      </c>
      <c r="N92" s="47" t="str">
        <f t="shared" si="307"/>
        <v/>
      </c>
      <c r="O92" s="47" t="str">
        <f t="shared" si="307"/>
        <v/>
      </c>
      <c r="P92" s="47" t="str">
        <f t="shared" si="307"/>
        <v/>
      </c>
      <c r="Q92" s="45" t="str">
        <f t="shared" si="232"/>
        <v/>
      </c>
      <c r="R92" s="39" t="str">
        <f t="shared" si="233"/>
        <v/>
      </c>
      <c r="S92" s="39" t="str">
        <f t="shared" si="234"/>
        <v/>
      </c>
      <c r="T92" s="39" t="str">
        <f t="shared" si="235"/>
        <v/>
      </c>
      <c r="U92" s="39" t="str">
        <f t="shared" si="236"/>
        <v/>
      </c>
      <c r="V92" s="39" t="str">
        <f t="shared" si="237"/>
        <v/>
      </c>
      <c r="W92" s="39" t="str">
        <f t="shared" si="238"/>
        <v/>
      </c>
      <c r="X92" s="39" t="str">
        <f t="shared" si="239"/>
        <v/>
      </c>
      <c r="Y92" s="39" t="str">
        <f t="shared" si="240"/>
        <v/>
      </c>
      <c r="Z92" s="39" t="str">
        <f t="shared" si="241"/>
        <v/>
      </c>
      <c r="AA92" s="39" t="str">
        <f t="shared" si="242"/>
        <v/>
      </c>
      <c r="AB92" s="39" t="str">
        <f t="shared" si="243"/>
        <v/>
      </c>
      <c r="AC92" s="39" t="str">
        <f t="shared" si="244"/>
        <v/>
      </c>
      <c r="AD92" s="39" t="str">
        <f t="shared" si="245"/>
        <v/>
      </c>
      <c r="AE92" s="39" t="str">
        <f t="shared" si="246"/>
        <v/>
      </c>
      <c r="AF92" s="39" t="str">
        <f t="shared" si="247"/>
        <v/>
      </c>
      <c r="AG92" s="39" t="str">
        <f t="shared" si="248"/>
        <v/>
      </c>
      <c r="AH92" s="39" t="str">
        <f t="shared" si="249"/>
        <v/>
      </c>
      <c r="AI92" s="39" t="str">
        <f t="shared" si="250"/>
        <v/>
      </c>
      <c r="AJ92" s="39" t="str">
        <f t="shared" si="251"/>
        <v/>
      </c>
      <c r="AK92" s="39" t="str">
        <f t="shared" si="252"/>
        <v/>
      </c>
      <c r="AL92" s="39" t="str">
        <f t="shared" si="253"/>
        <v/>
      </c>
      <c r="AM92" s="39" t="str">
        <f t="shared" si="254"/>
        <v/>
      </c>
      <c r="AN92" s="39" t="str">
        <f t="shared" si="255"/>
        <v/>
      </c>
      <c r="AO92" s="39" t="str">
        <f t="shared" si="256"/>
        <v/>
      </c>
      <c r="AP92" s="39" t="str">
        <f t="shared" si="257"/>
        <v/>
      </c>
      <c r="AQ92" s="39" t="str">
        <f t="shared" si="258"/>
        <v/>
      </c>
      <c r="AR92" s="39" t="str">
        <f t="shared" si="259"/>
        <v/>
      </c>
      <c r="AS92" s="39" t="str">
        <f t="shared" si="260"/>
        <v/>
      </c>
      <c r="AT92" s="39" t="str">
        <f t="shared" si="261"/>
        <v/>
      </c>
      <c r="AU92" s="39" t="str">
        <f t="shared" si="262"/>
        <v/>
      </c>
      <c r="AV92" s="39" t="str">
        <f t="shared" si="263"/>
        <v/>
      </c>
      <c r="AW92" s="39" t="str">
        <f t="shared" si="264"/>
        <v/>
      </c>
      <c r="AX92" s="39" t="str">
        <f t="shared" si="265"/>
        <v/>
      </c>
      <c r="AY92" s="39" t="str">
        <f t="shared" si="266"/>
        <v/>
      </c>
      <c r="AZ92" s="39" t="str">
        <f t="shared" si="267"/>
        <v/>
      </c>
      <c r="BA92" s="39" t="str">
        <f t="shared" si="268"/>
        <v/>
      </c>
      <c r="BB92" s="39" t="str">
        <f t="shared" si="269"/>
        <v/>
      </c>
      <c r="BC92" s="39" t="str">
        <f t="shared" si="270"/>
        <v/>
      </c>
      <c r="BD92" s="39" t="str">
        <f t="shared" si="271"/>
        <v/>
      </c>
      <c r="BE92" s="39" t="str">
        <f t="shared" si="272"/>
        <v/>
      </c>
      <c r="BF92" s="39" t="str">
        <f t="shared" si="273"/>
        <v/>
      </c>
      <c r="BG92" s="39" t="str">
        <f t="shared" si="274"/>
        <v/>
      </c>
      <c r="BH92" s="39" t="str">
        <f t="shared" si="275"/>
        <v/>
      </c>
      <c r="BI92" s="39" t="str">
        <f t="shared" si="276"/>
        <v/>
      </c>
      <c r="BJ92" s="39" t="str">
        <f t="shared" si="277"/>
        <v/>
      </c>
      <c r="BK92" s="39" t="str">
        <f t="shared" si="278"/>
        <v/>
      </c>
      <c r="BL92" s="39" t="str">
        <f t="shared" si="279"/>
        <v/>
      </c>
      <c r="BM92" s="39" t="str">
        <f t="shared" si="280"/>
        <v/>
      </c>
      <c r="BN92" s="39" t="str">
        <f t="shared" si="281"/>
        <v/>
      </c>
      <c r="BO92" s="39" t="str">
        <f t="shared" si="282"/>
        <v/>
      </c>
      <c r="BP92" s="39">
        <f t="shared" si="283"/>
        <v>12</v>
      </c>
      <c r="BQ92" s="39" t="str">
        <f t="shared" si="284"/>
        <v/>
      </c>
      <c r="BR92" s="39" t="str">
        <f t="shared" si="285"/>
        <v/>
      </c>
      <c r="BS92" s="39" t="str">
        <f t="shared" si="286"/>
        <v/>
      </c>
      <c r="BT92" s="39" t="str">
        <f t="shared" si="287"/>
        <v/>
      </c>
      <c r="BU92" s="39" t="str">
        <f t="shared" si="288"/>
        <v/>
      </c>
      <c r="BV92" s="39" t="str">
        <f t="shared" si="289"/>
        <v/>
      </c>
      <c r="BW92" s="39" t="str">
        <f t="shared" si="290"/>
        <v/>
      </c>
      <c r="BX92" s="39" t="str">
        <f t="shared" si="291"/>
        <v/>
      </c>
      <c r="BY92" s="39" t="str">
        <f t="shared" si="292"/>
        <v/>
      </c>
      <c r="BZ92" s="39" t="str">
        <f t="shared" si="293"/>
        <v/>
      </c>
      <c r="CA92" s="39" t="str">
        <f t="shared" si="294"/>
        <v/>
      </c>
      <c r="CB92" s="39" t="str">
        <f t="shared" si="295"/>
        <v/>
      </c>
      <c r="CC92" s="39" t="str">
        <f t="shared" si="296"/>
        <v/>
      </c>
      <c r="CD92" s="39" t="str">
        <f t="shared" si="297"/>
        <v/>
      </c>
      <c r="CE92" s="39" t="str">
        <f t="shared" si="298"/>
        <v/>
      </c>
      <c r="CF92" s="39" t="str">
        <f t="shared" si="299"/>
        <v/>
      </c>
      <c r="CG92" s="39" t="str">
        <f t="shared" si="300"/>
        <v/>
      </c>
      <c r="CH92" s="39" t="str">
        <f t="shared" si="301"/>
        <v/>
      </c>
      <c r="CI92" s="39">
        <f t="shared" si="302"/>
        <v>11.5</v>
      </c>
      <c r="CJ92" s="39" t="str">
        <f t="shared" si="303"/>
        <v/>
      </c>
      <c r="CK92" s="39" t="str">
        <f t="shared" si="304"/>
        <v/>
      </c>
      <c r="CL92" s="39" t="str">
        <f t="shared" si="305"/>
        <v/>
      </c>
      <c r="CM92" s="37" t="str">
        <f>IF(CP92="","",(VLOOKUP(CP92,Dane!$A$2:$B$10,2)+2*CN92+CO92)*CM$6)</f>
        <v/>
      </c>
      <c r="CN92" s="10"/>
      <c r="CO92" s="10"/>
      <c r="CP92" s="10"/>
      <c r="CQ92" s="37" t="str">
        <f>IF(CT92="","",(VLOOKUP(CT92,Dane!$A$2:$B$10,2)+2*CR92+CS92)*CQ$6)</f>
        <v/>
      </c>
      <c r="CR92" s="10"/>
      <c r="CS92" s="10"/>
      <c r="CT92" s="10"/>
      <c r="CU92" s="37" t="str">
        <f>IF(CX92="","",(VLOOKUP(CX92,Dane!$A$2:$B$10,2)+2*CV92+CW92)*CU$6)</f>
        <v/>
      </c>
      <c r="CV92" s="10"/>
      <c r="CW92" s="10"/>
      <c r="CX92" s="10"/>
      <c r="CY92" s="37" t="str">
        <f>IF(DB92="","",(VLOOKUP(DB92,Dane!$A$2:$B$10,2)+2*CZ92+DA92)*CY$6)</f>
        <v/>
      </c>
      <c r="CZ92" s="10"/>
      <c r="DA92" s="10"/>
      <c r="DB92" s="10"/>
      <c r="DC92" s="37" t="str">
        <f>IF(DF92="","",(VLOOKUP(DF92,Dane!$A$2:$B$10,2)+2*DD92+DE92)*DC$6)</f>
        <v/>
      </c>
      <c r="DD92" s="10"/>
      <c r="DE92" s="10"/>
      <c r="DF92" s="10"/>
      <c r="DG92" s="37" t="str">
        <f>IF(DJ92="","",(VLOOKUP(DJ92,Dane!$A$2:$B$10,2)+2*DH92+DI92)*DG$6)</f>
        <v/>
      </c>
      <c r="DH92" s="10"/>
      <c r="DI92" s="10"/>
      <c r="DJ92" s="10"/>
      <c r="DK92" s="37" t="str">
        <f>IF(DN92="","",(VLOOKUP(DN92,Dane!$A$2:$B$10,2)+2*DL92+DM92)*DK$6)</f>
        <v/>
      </c>
      <c r="DL92" s="10"/>
      <c r="DM92" s="10"/>
      <c r="DN92" s="10"/>
      <c r="DO92" s="37" t="str">
        <f>IF(DR92="","",(VLOOKUP(DR92,Dane!$A$2:$B$10,2)+2*DP92+DQ92)*DO$6)</f>
        <v/>
      </c>
      <c r="DP92" s="10"/>
      <c r="DQ92" s="10"/>
      <c r="DR92" s="10"/>
      <c r="DS92" s="37" t="str">
        <f>IF(DV92="","",(VLOOKUP(DV92,Dane!$A$2:$B$10,2)+2*DT92+DU92)*DS$6)</f>
        <v/>
      </c>
      <c r="DT92" s="10"/>
      <c r="DU92" s="10"/>
      <c r="DV92" s="10"/>
      <c r="DW92" s="37" t="str">
        <f>IF(DZ92="","",(VLOOKUP(DZ92,Dane!$A$2:$B$10,2)+2*DX92+DY92)*DW$6)</f>
        <v/>
      </c>
      <c r="DX92" s="10"/>
      <c r="DY92" s="10"/>
      <c r="DZ92" s="10"/>
      <c r="EA92" s="37" t="str">
        <f>IF(ED92="","",(VLOOKUP(ED92,Dane!$A$2:$B$10,2)+2*EB92+EC92)*EA$6)</f>
        <v/>
      </c>
      <c r="EB92" s="10"/>
      <c r="EC92" s="10"/>
      <c r="ED92" s="10"/>
      <c r="EE92" s="37" t="str">
        <f>IF(EH92="","",(VLOOKUP(EH92,Dane!$A$2:$B$10,2)+2*EF92+EG92)*EE$6)</f>
        <v/>
      </c>
      <c r="EF92" s="10"/>
      <c r="EG92" s="10"/>
      <c r="EH92" s="10"/>
      <c r="EI92" s="37" t="str">
        <f>IF(EL92="","",(VLOOKUP(EL92,Dane!$A$2:$B$10,2)+2*EJ92+EK92)*EI$6)</f>
        <v/>
      </c>
      <c r="EJ92" s="10"/>
      <c r="EK92" s="10"/>
      <c r="EL92" s="10"/>
      <c r="EM92" s="37" t="str">
        <f>IF(EP92="","",(VLOOKUP(EP92,Dane!$A$2:$B$10,2)+2*EN92+EO92)*EM$6)</f>
        <v/>
      </c>
      <c r="EN92" s="10"/>
      <c r="EO92" s="10"/>
      <c r="EP92" s="10"/>
      <c r="EQ92" s="37" t="str">
        <f>IF(ET92="","",(VLOOKUP(ET92,Dane!$A$2:$B$10,2)+2*ER92+ES92)*EQ$6)</f>
        <v/>
      </c>
      <c r="ER92" s="10"/>
      <c r="ES92" s="10"/>
      <c r="ET92" s="10"/>
      <c r="EU92" s="37" t="str">
        <f>IF(EX92="","",(VLOOKUP(EX92,Dane!$A$2:$B$10,2)+2*EV92+EW92)*EU$6)</f>
        <v/>
      </c>
      <c r="EV92" s="10"/>
      <c r="EW92" s="10"/>
      <c r="EX92" s="10"/>
      <c r="EY92" s="37" t="str">
        <f>IF(FB92="","",(VLOOKUP(FB92,Dane!$A$2:$B$10,2)+2*EZ92+FA92)*EY$6)</f>
        <v/>
      </c>
      <c r="EZ92" s="10"/>
      <c r="FA92" s="10"/>
      <c r="FB92" s="10"/>
      <c r="FC92" s="37" t="str">
        <f>IF(FF92="","",(VLOOKUP(FF92,Dane!$A$2:$B$10,2)+2*FD92+FE92)*FC$6)</f>
        <v/>
      </c>
      <c r="FD92" s="10"/>
      <c r="FE92" s="10"/>
      <c r="FF92" s="10"/>
      <c r="FG92" s="37" t="str">
        <f>IF(FJ92="","",(VLOOKUP(FJ92,Dane!$A$2:$B$10,2)+2*FH92+FI92)*FG$6)</f>
        <v/>
      </c>
      <c r="FH92" s="10"/>
      <c r="FI92" s="10"/>
      <c r="FJ92" s="10"/>
      <c r="FK92" s="37" t="str">
        <f>IF(FN92="","",(VLOOKUP(FN92,Dane!$A$2:$B$10,2)+2*FL92+FM92)*FK$6)</f>
        <v/>
      </c>
      <c r="FL92" s="10"/>
      <c r="FM92" s="10"/>
      <c r="FN92" s="10"/>
      <c r="FO92" s="37" t="str">
        <f>IF(FR92="","",(VLOOKUP(FR92,Dane!$A$2:$B$10,2)+2*FP92+FQ92)*FO$6)</f>
        <v/>
      </c>
      <c r="FP92" s="10"/>
      <c r="FQ92" s="10"/>
      <c r="FR92" s="10"/>
      <c r="FS92" s="37" t="str">
        <f>IF(FV92="","",(VLOOKUP(FV92,Dane!$A$2:$B$10,2)+2*FT92+FU92)*FS$6)</f>
        <v/>
      </c>
      <c r="FT92" s="10"/>
      <c r="FU92" s="10"/>
      <c r="FV92" s="10"/>
      <c r="FW92" s="37" t="str">
        <f>IF(FZ92="","",(VLOOKUP(FZ92,Dane!$A$2:$B$10,2)+2*FX92+FY92)*FW$6)</f>
        <v/>
      </c>
      <c r="FX92" s="10"/>
      <c r="FY92" s="10"/>
      <c r="FZ92" s="10"/>
      <c r="GA92" s="37" t="str">
        <f>IF(GD92="","",(VLOOKUP(GD92,Dane!$A$2:$B$10,2)+2*GB92+GC92)*GA$6)</f>
        <v/>
      </c>
      <c r="GB92" s="10"/>
      <c r="GC92" s="10"/>
      <c r="GD92" s="10"/>
      <c r="GE92" s="37" t="str">
        <f>IF(GH92="","",(VLOOKUP(GH92,Dane!$A$2:$B$10,2)+2*GF92+GG92)*GE$6)</f>
        <v/>
      </c>
      <c r="GF92" s="10"/>
      <c r="GG92" s="10"/>
      <c r="GH92" s="10"/>
      <c r="GI92" s="37" t="str">
        <f>IF(GL92="","",(VLOOKUP(GL92,Dane!$A$2:$B$10,2)+2*GJ92+GK92)*GI$6)</f>
        <v/>
      </c>
      <c r="GJ92" s="10"/>
      <c r="GK92" s="10"/>
      <c r="GL92" s="10"/>
      <c r="GM92" s="37" t="str">
        <f>IF(GP92="","",(VLOOKUP(GP92,Dane!$A$2:$B$10,2)+2*GN92+GO92)*GM$6)</f>
        <v/>
      </c>
      <c r="GN92" s="10"/>
      <c r="GO92" s="10"/>
      <c r="GP92" s="10"/>
      <c r="GQ92" s="37" t="str">
        <f>IF(GT92="","",(VLOOKUP(GT92,Dane!$A$2:$B$10,2)+2*GR92+GS92)*GQ$6)</f>
        <v/>
      </c>
      <c r="GR92" s="10"/>
      <c r="GS92" s="10"/>
      <c r="GT92" s="10"/>
      <c r="GU92" s="37" t="str">
        <f>IF(GX92="","",(VLOOKUP(GX92,Dane!$A$2:$B$10,2)+2*GV92+GW92)*GU$6)</f>
        <v/>
      </c>
      <c r="GV92" s="10"/>
      <c r="GW92" s="10"/>
      <c r="GX92" s="10"/>
      <c r="GY92" s="37" t="str">
        <f>IF(HB92="","",(VLOOKUP(HB92,Dane!$A$2:$B$10,2)+2*GZ92+HA92)*GY$6)</f>
        <v/>
      </c>
      <c r="GZ92" s="10"/>
      <c r="HA92" s="10"/>
      <c r="HB92" s="10"/>
      <c r="HC92" s="37" t="str">
        <f>IF(HF92="","",(VLOOKUP(HF92,Dane!$A$2:$B$10,2)+2*HD92+HE92)*HC$6)</f>
        <v/>
      </c>
      <c r="HD92" s="10"/>
      <c r="HE92" s="10"/>
      <c r="HF92" s="10"/>
      <c r="HG92" s="37" t="str">
        <f>IF(HJ92="","",(VLOOKUP(HJ92,Dane!$A$2:$B$10,2)+2*HH92+HI92)*HG$6)</f>
        <v/>
      </c>
      <c r="HH92" s="10"/>
      <c r="HI92" s="10"/>
      <c r="HJ92" s="10"/>
      <c r="HK92" s="37" t="str">
        <f>IF(HN92="","",(VLOOKUP(HN92,Dane!$A$2:$B$10,2)+2*HL92+HM92)*HK$6)</f>
        <v/>
      </c>
      <c r="HL92" s="10"/>
      <c r="HM92" s="10"/>
      <c r="HN92" s="10"/>
      <c r="HO92" s="37" t="str">
        <f>IF(HR92="","",(VLOOKUP(HR92,Dane!$A$2:$B$10,2)+2*HP92+HQ92)*HO$6)</f>
        <v/>
      </c>
      <c r="HP92" s="10"/>
      <c r="HQ92" s="10"/>
      <c r="HR92" s="10"/>
      <c r="HS92" s="37" t="str">
        <f>IF(HV92="","",(VLOOKUP(HV92,Dane!$A$2:$B$10,2)+2*HT92+HU92)*HS$6)</f>
        <v/>
      </c>
      <c r="HT92" s="10"/>
      <c r="HU92" s="10"/>
      <c r="HV92" s="10"/>
      <c r="HW92" s="37" t="str">
        <f>IF(HZ92="","",(VLOOKUP(HZ92,Dane!$A$2:$B$10,2)+2*HX92+HY92)*HW$6)</f>
        <v/>
      </c>
      <c r="HX92" s="10"/>
      <c r="HY92" s="10"/>
      <c r="HZ92" s="10"/>
      <c r="IA92" s="37" t="str">
        <f>IF(ID92="","",(VLOOKUP(ID92,Dane!$A$2:$B$10,2)+2*IB92+IC92)*IA$6)</f>
        <v/>
      </c>
      <c r="IB92" s="10"/>
      <c r="IC92" s="10"/>
      <c r="ID92" s="10"/>
      <c r="IE92" s="37" t="str">
        <f>IF(IH92="","",(VLOOKUP(IH92,Dane!$A$2:$B$10,2)+2*IF92+IG92)*IE$6)</f>
        <v/>
      </c>
      <c r="IF92" s="10"/>
      <c r="IG92" s="10"/>
      <c r="IH92" s="10"/>
      <c r="II92" s="37" t="str">
        <f>IF(IL92="","",(VLOOKUP(IL92,Dane!$A$2:$B$10,2)+2*IJ92+IK92)*II$6)</f>
        <v/>
      </c>
      <c r="IJ92" s="10"/>
      <c r="IK92" s="10"/>
      <c r="IL92" s="10"/>
      <c r="IM92" s="37" t="str">
        <f>IF(IP92="","",(VLOOKUP(IP92,Dane!$A$2:$B$10,2)+2*IN92+IO92)*IM$6)</f>
        <v/>
      </c>
      <c r="IN92" s="10"/>
      <c r="IO92" s="10"/>
      <c r="IP92" s="10"/>
      <c r="IQ92" s="37" t="str">
        <f>IF(IT92="","",(VLOOKUP(IT92,Dane!$A$2:$B$10,2)+2*IR92+IS92)*IQ$6)</f>
        <v/>
      </c>
      <c r="IR92" s="10"/>
      <c r="IS92" s="10"/>
      <c r="IT92" s="10"/>
      <c r="IU92" s="37" t="str">
        <f>IF(IX92="","",(VLOOKUP(IX92,Dane!$A$2:$B$10,2)+2*IV92+IW92)*IU$6)</f>
        <v/>
      </c>
      <c r="IV92" s="10"/>
      <c r="IW92" s="10"/>
      <c r="IX92" s="10"/>
      <c r="IY92" s="37" t="str">
        <f>IF(JB92="","",(VLOOKUP(JB92,Dane!$A$2:$B$10,2)+2*IZ92+JA92)*IY$6)</f>
        <v/>
      </c>
      <c r="IZ92" s="10"/>
      <c r="JA92" s="10"/>
      <c r="JB92" s="10"/>
      <c r="JC92" s="37" t="str">
        <f>IF(JF92="","",(VLOOKUP(JF92,Dane!$A$2:$B$10,2)+2*JD92+JE92)*JC$6)</f>
        <v/>
      </c>
      <c r="JD92" s="10"/>
      <c r="JE92" s="10"/>
      <c r="JF92" s="10"/>
      <c r="JG92" s="37" t="str">
        <f>IF(JJ92="","",(VLOOKUP(JJ92,Dane!$A$2:$B$10,2)+2*JH92+JI92)*JG$6)</f>
        <v/>
      </c>
      <c r="JH92" s="10"/>
      <c r="JI92" s="10"/>
      <c r="JJ92" s="10"/>
      <c r="JK92" s="37" t="str">
        <f>IF(JN92="","",(VLOOKUP(JN92,Dane!$A$2:$B$10,2)+2*JL92+JM92)*JK$6)</f>
        <v/>
      </c>
      <c r="JL92" s="10"/>
      <c r="JM92" s="10"/>
      <c r="JN92" s="10"/>
      <c r="JO92" s="37" t="str">
        <f>IF(JR92="","",(VLOOKUP(JR92,Dane!$A$2:$B$10,2)+2*JP92+JQ92)*JO$6)</f>
        <v/>
      </c>
      <c r="JP92" s="10"/>
      <c r="JQ92" s="10"/>
      <c r="JR92" s="10"/>
      <c r="JS92" s="37" t="str">
        <f>IF(JV92="","",(VLOOKUP(JV92,Dane!$A$2:$B$10,2)+2*JT92+JU92)*JS$6)</f>
        <v/>
      </c>
      <c r="JT92" s="10"/>
      <c r="JU92" s="10"/>
      <c r="JV92" s="10"/>
      <c r="JW92" s="37" t="str">
        <f>IF(JZ92="","",(VLOOKUP(JZ92,Dane!$A$2:$B$10,2)+2*JX92+JY92)*JW$6)</f>
        <v/>
      </c>
      <c r="JX92" s="10"/>
      <c r="JY92" s="10"/>
      <c r="JZ92" s="10"/>
      <c r="KA92" s="37" t="str">
        <f>IF(KD92="","",(VLOOKUP(KD92,Dane!$A$2:$B$10,2)+2*KB92+KC92)*KA$6)</f>
        <v/>
      </c>
      <c r="KB92" s="10"/>
      <c r="KC92" s="10"/>
      <c r="KD92" s="10"/>
      <c r="KE92" s="37" t="str">
        <f>IF(KH92="","",(VLOOKUP(KH92,Dane!$A$2:$B$10,2)+2*KF92+KG92)*KE$6)</f>
        <v/>
      </c>
      <c r="KF92" s="10"/>
      <c r="KG92" s="10"/>
      <c r="KH92" s="10"/>
      <c r="KI92" s="37">
        <f>IF(KL92="","",(VLOOKUP(KL92,Dane!$A$2:$B$10,2)+2*KJ92+KK92)*KI$6)</f>
        <v>12</v>
      </c>
      <c r="KJ92" s="11">
        <v>2</v>
      </c>
      <c r="KK92" s="11">
        <v>1</v>
      </c>
      <c r="KL92" s="11">
        <v>2</v>
      </c>
      <c r="KM92" s="37" t="str">
        <f>IF(KP92="","",(VLOOKUP(KP92,Dane!$A$2:$B$10,2)+2*KN92+KO92)*KM$6)</f>
        <v/>
      </c>
      <c r="KN92" s="10"/>
      <c r="KO92" s="10"/>
      <c r="KP92" s="10"/>
      <c r="KQ92" s="37" t="str">
        <f>IF(KT92="","",(VLOOKUP(KT92,Dane!$A$2:$B$10,2)+2*KR92+KS92)*KQ$6)</f>
        <v/>
      </c>
      <c r="KR92" s="10"/>
      <c r="KS92" s="10"/>
      <c r="KT92" s="10"/>
      <c r="KU92" s="37" t="str">
        <f>IF(KX92="","",(VLOOKUP(KX92,Dane!$A$2:$B$10,2)+2*KV92+KW92)*KU$6)</f>
        <v/>
      </c>
      <c r="KV92" s="10"/>
      <c r="KW92" s="10"/>
      <c r="KX92" s="10"/>
      <c r="KY92" s="37" t="str">
        <f>IF(LB92="","",(VLOOKUP(LB92,Dane!$A$2:$B$10,2)+2*KZ92+LA92)*KY$6)</f>
        <v/>
      </c>
      <c r="KZ92" s="10"/>
      <c r="LA92" s="10"/>
      <c r="LB92" s="10"/>
      <c r="LC92" s="37" t="str">
        <f>IF(LF92="","",(VLOOKUP(LF92,Dane!$A$2:$B$10,2)+2*LD92+LE92)*LC$6)</f>
        <v/>
      </c>
      <c r="LD92" s="10"/>
      <c r="LE92" s="10"/>
      <c r="LF92" s="10"/>
      <c r="LG92" s="37" t="str">
        <f>IF(LJ92="","",(VLOOKUP(LJ92,Dane!$A$2:$B$10,2)+2*LH92+LI92)*LG$6)</f>
        <v/>
      </c>
      <c r="LH92" s="10"/>
      <c r="LI92" s="10"/>
      <c r="LJ92" s="10"/>
      <c r="LK92" s="37" t="str">
        <f>IF(LN92="","",(VLOOKUP(LN92,Dane!$A$2:$B$10,2)+2*LL92+LM92)*LK$6)</f>
        <v/>
      </c>
      <c r="LL92" s="10"/>
      <c r="LM92" s="10"/>
      <c r="LN92" s="10"/>
      <c r="LO92" s="37" t="str">
        <f>IF(LR92="","",(VLOOKUP(LR92,Dane!$A$2:$B$10,2)+2*LP92+LQ92)*LO$6)</f>
        <v/>
      </c>
      <c r="LP92" s="10"/>
      <c r="LQ92" s="10"/>
      <c r="LR92" s="10"/>
      <c r="LS92" s="37" t="str">
        <f>IF(LV92="","",(VLOOKUP(LV92,Dane!$A$2:$B$10,2)+2*LT92+LU92)*LS$6)</f>
        <v/>
      </c>
      <c r="LT92" s="10"/>
      <c r="LU92" s="10"/>
      <c r="LV92" s="10"/>
      <c r="LW92" s="37" t="str">
        <f>IF(LZ92="","",(VLOOKUP(LZ92,Dane!$A$2:$B$10,2)+2*LX92+LY92)*LW$6)</f>
        <v/>
      </c>
      <c r="LX92" s="10"/>
      <c r="LY92" s="10"/>
      <c r="LZ92" s="10"/>
      <c r="MA92" s="37" t="str">
        <f>IF(MD92="","",(VLOOKUP(MD92,Dane!$A$2:$B$10,2)+2*MB92+MC92)*MA$6)</f>
        <v/>
      </c>
      <c r="MB92" s="10"/>
      <c r="MC92" s="10"/>
      <c r="MD92" s="10"/>
      <c r="ME92" s="37" t="str">
        <f>IF(MH92="","",(VLOOKUP(MH92,Dane!$A$2:$B$10,2)+2*MF92+MG92)*ME$6)</f>
        <v/>
      </c>
      <c r="MF92" s="10"/>
      <c r="MG92" s="10"/>
      <c r="MH92" s="10"/>
      <c r="MI92" s="37" t="str">
        <f>IF(ML92="","",(VLOOKUP(ML92,Dane!$A$2:$B$10,2)+2*MJ92+MK92)*MI$6)</f>
        <v/>
      </c>
      <c r="MJ92" s="10"/>
      <c r="MK92" s="10"/>
      <c r="ML92" s="10"/>
      <c r="MM92" s="37" t="str">
        <f>IF(MP92="","",(VLOOKUP(MP92,Dane!$A$2:$B$10,2)+2*MN92+MO92)*MM$6)</f>
        <v/>
      </c>
      <c r="MN92" s="10"/>
      <c r="MO92" s="10"/>
      <c r="MP92" s="10"/>
      <c r="MQ92" s="37" t="str">
        <f>IF(MT92="","",(VLOOKUP(MT92,Dane!$A$2:$B$10,2)+2*MR92+MS92)*MQ$6)</f>
        <v/>
      </c>
      <c r="MR92" s="10"/>
      <c r="MS92" s="10"/>
      <c r="MT92" s="10"/>
      <c r="MU92" s="37" t="str">
        <f>IF(MX92="","",(VLOOKUP(MX92,Dane!$A$2:$B$10,2)+2*MV92+MW92)*MU$6)</f>
        <v/>
      </c>
      <c r="MV92" s="10"/>
      <c r="MW92" s="10"/>
      <c r="MX92" s="10"/>
      <c r="MY92" s="37" t="str">
        <f>IF(NB92="","",(VLOOKUP(NB92,Dane!$A$2:$B$10,2)+2*MZ92+NA92)*MY$6)</f>
        <v/>
      </c>
      <c r="MZ92" s="10"/>
      <c r="NA92" s="10"/>
      <c r="NB92" s="10"/>
      <c r="NC92" s="37" t="str">
        <f>IF(NF92="","",(VLOOKUP(NF92,Dane!$A$2:$B$10,2)+2*ND92+NE92)*NC$6)</f>
        <v/>
      </c>
      <c r="ND92" s="10"/>
      <c r="NE92" s="10"/>
      <c r="NF92" s="10"/>
      <c r="NG92" s="37">
        <f>IF(NJ92="","",(VLOOKUP(NJ92,Dane!$A$2:$B$10,2)+2*NH92+NI92)*NG$6)</f>
        <v>11.5</v>
      </c>
      <c r="NH92" s="11">
        <v>4</v>
      </c>
      <c r="NI92" s="11">
        <v>0</v>
      </c>
      <c r="NJ92" s="11">
        <v>5</v>
      </c>
      <c r="NK92" s="37" t="str">
        <f>IF(NN92="","",(VLOOKUP(NN92,Dane!$A$2:$B$10,2)+2*NL92+NM92)*NK$6)</f>
        <v/>
      </c>
      <c r="NL92" s="10"/>
      <c r="NM92" s="10"/>
      <c r="NN92" s="10"/>
      <c r="NO92" s="37" t="str">
        <f>IF(NR92="","",(VLOOKUP(NR92,Dane!$A$2:$B$10,2)+2*NP92+NQ92)*NO$6)</f>
        <v/>
      </c>
      <c r="NP92" s="10"/>
      <c r="NQ92" s="10"/>
      <c r="NR92" s="10"/>
      <c r="NS92" s="37" t="str">
        <f>IF(NV92="","",(VLOOKUP(NV92,Dane!$A$2:$B$10,2)+2*NT92+NU92)*NS$6)</f>
        <v/>
      </c>
      <c r="NT92" s="10"/>
      <c r="NU92" s="10"/>
      <c r="NV92" s="13"/>
    </row>
    <row r="93" spans="1:386" x14ac:dyDescent="0.25">
      <c r="A93" s="6">
        <v>87</v>
      </c>
      <c r="B93" s="7" t="s">
        <v>312</v>
      </c>
      <c r="C93" s="8">
        <v>2006</v>
      </c>
      <c r="D93" s="54" t="str">
        <f>VLOOKUP(C93,Dane!$A$17:$B$34,2)</f>
        <v>funny</v>
      </c>
      <c r="E93" s="43" t="s">
        <v>196</v>
      </c>
      <c r="F93" s="49">
        <f t="shared" si="231"/>
        <v>23</v>
      </c>
      <c r="G93" s="47">
        <f t="shared" si="307"/>
        <v>23</v>
      </c>
      <c r="H93" s="47" t="str">
        <f t="shared" si="307"/>
        <v/>
      </c>
      <c r="I93" s="47" t="str">
        <f t="shared" si="307"/>
        <v/>
      </c>
      <c r="J93" s="47" t="str">
        <f t="shared" si="307"/>
        <v/>
      </c>
      <c r="K93" s="47" t="str">
        <f t="shared" si="307"/>
        <v/>
      </c>
      <c r="L93" s="47" t="str">
        <f t="shared" si="307"/>
        <v/>
      </c>
      <c r="M93" s="47" t="str">
        <f t="shared" si="307"/>
        <v/>
      </c>
      <c r="N93" s="47" t="str">
        <f t="shared" si="307"/>
        <v/>
      </c>
      <c r="O93" s="47" t="str">
        <f t="shared" si="307"/>
        <v/>
      </c>
      <c r="P93" s="47" t="str">
        <f t="shared" si="307"/>
        <v/>
      </c>
      <c r="Q93" s="45" t="str">
        <f t="shared" si="232"/>
        <v/>
      </c>
      <c r="R93" s="39" t="str">
        <f t="shared" si="233"/>
        <v/>
      </c>
      <c r="S93" s="39" t="str">
        <f t="shared" si="234"/>
        <v/>
      </c>
      <c r="T93" s="39" t="str">
        <f t="shared" si="235"/>
        <v/>
      </c>
      <c r="U93" s="39" t="str">
        <f t="shared" si="236"/>
        <v/>
      </c>
      <c r="V93" s="39" t="str">
        <f t="shared" si="237"/>
        <v/>
      </c>
      <c r="W93" s="39">
        <f t="shared" si="238"/>
        <v>23</v>
      </c>
      <c r="X93" s="39" t="str">
        <f t="shared" si="239"/>
        <v/>
      </c>
      <c r="Y93" s="39" t="str">
        <f t="shared" si="240"/>
        <v/>
      </c>
      <c r="Z93" s="39" t="str">
        <f t="shared" si="241"/>
        <v/>
      </c>
      <c r="AA93" s="39" t="str">
        <f t="shared" si="242"/>
        <v/>
      </c>
      <c r="AB93" s="39" t="str">
        <f t="shared" si="243"/>
        <v/>
      </c>
      <c r="AC93" s="39" t="str">
        <f t="shared" si="244"/>
        <v/>
      </c>
      <c r="AD93" s="39" t="str">
        <f t="shared" si="245"/>
        <v/>
      </c>
      <c r="AE93" s="39" t="str">
        <f t="shared" si="246"/>
        <v/>
      </c>
      <c r="AF93" s="39" t="str">
        <f t="shared" si="247"/>
        <v/>
      </c>
      <c r="AG93" s="39" t="str">
        <f t="shared" si="248"/>
        <v/>
      </c>
      <c r="AH93" s="39" t="str">
        <f t="shared" si="249"/>
        <v/>
      </c>
      <c r="AI93" s="39" t="str">
        <f t="shared" si="250"/>
        <v/>
      </c>
      <c r="AJ93" s="39" t="str">
        <f t="shared" si="251"/>
        <v/>
      </c>
      <c r="AK93" s="39" t="str">
        <f t="shared" si="252"/>
        <v/>
      </c>
      <c r="AL93" s="39" t="str">
        <f t="shared" si="253"/>
        <v/>
      </c>
      <c r="AM93" s="39" t="str">
        <f t="shared" si="254"/>
        <v/>
      </c>
      <c r="AN93" s="39" t="str">
        <f t="shared" si="255"/>
        <v/>
      </c>
      <c r="AO93" s="39" t="str">
        <f t="shared" si="256"/>
        <v/>
      </c>
      <c r="AP93" s="39" t="str">
        <f t="shared" si="257"/>
        <v/>
      </c>
      <c r="AQ93" s="39" t="str">
        <f t="shared" si="258"/>
        <v/>
      </c>
      <c r="AR93" s="39" t="str">
        <f t="shared" si="259"/>
        <v/>
      </c>
      <c r="AS93" s="39" t="str">
        <f t="shared" si="260"/>
        <v/>
      </c>
      <c r="AT93" s="39" t="str">
        <f t="shared" si="261"/>
        <v/>
      </c>
      <c r="AU93" s="39" t="str">
        <f t="shared" si="262"/>
        <v/>
      </c>
      <c r="AV93" s="39" t="str">
        <f t="shared" si="263"/>
        <v/>
      </c>
      <c r="AW93" s="39" t="str">
        <f t="shared" si="264"/>
        <v/>
      </c>
      <c r="AX93" s="39" t="str">
        <f t="shared" si="265"/>
        <v/>
      </c>
      <c r="AY93" s="39" t="str">
        <f t="shared" si="266"/>
        <v/>
      </c>
      <c r="AZ93" s="39" t="str">
        <f t="shared" si="267"/>
        <v/>
      </c>
      <c r="BA93" s="39" t="str">
        <f t="shared" si="268"/>
        <v/>
      </c>
      <c r="BB93" s="39" t="str">
        <f t="shared" si="269"/>
        <v/>
      </c>
      <c r="BC93" s="39" t="str">
        <f t="shared" si="270"/>
        <v/>
      </c>
      <c r="BD93" s="39" t="str">
        <f t="shared" si="271"/>
        <v/>
      </c>
      <c r="BE93" s="39" t="str">
        <f t="shared" si="272"/>
        <v/>
      </c>
      <c r="BF93" s="39" t="str">
        <f t="shared" si="273"/>
        <v/>
      </c>
      <c r="BG93" s="39" t="str">
        <f t="shared" si="274"/>
        <v/>
      </c>
      <c r="BH93" s="39" t="str">
        <f t="shared" si="275"/>
        <v/>
      </c>
      <c r="BI93" s="39" t="str">
        <f t="shared" si="276"/>
        <v/>
      </c>
      <c r="BJ93" s="39" t="str">
        <f t="shared" si="277"/>
        <v/>
      </c>
      <c r="BK93" s="39" t="str">
        <f t="shared" si="278"/>
        <v/>
      </c>
      <c r="BL93" s="39" t="str">
        <f t="shared" si="279"/>
        <v/>
      </c>
      <c r="BM93" s="39" t="str">
        <f t="shared" si="280"/>
        <v/>
      </c>
      <c r="BN93" s="39" t="str">
        <f t="shared" si="281"/>
        <v/>
      </c>
      <c r="BO93" s="39" t="str">
        <f t="shared" si="282"/>
        <v/>
      </c>
      <c r="BP93" s="39" t="str">
        <f t="shared" si="283"/>
        <v/>
      </c>
      <c r="BQ93" s="39" t="str">
        <f t="shared" si="284"/>
        <v/>
      </c>
      <c r="BR93" s="39" t="str">
        <f t="shared" si="285"/>
        <v/>
      </c>
      <c r="BS93" s="39" t="str">
        <f t="shared" si="286"/>
        <v/>
      </c>
      <c r="BT93" s="39" t="str">
        <f t="shared" si="287"/>
        <v/>
      </c>
      <c r="BU93" s="39" t="str">
        <f t="shared" si="288"/>
        <v/>
      </c>
      <c r="BV93" s="39" t="str">
        <f t="shared" si="289"/>
        <v/>
      </c>
      <c r="BW93" s="39" t="str">
        <f t="shared" si="290"/>
        <v/>
      </c>
      <c r="BX93" s="39" t="str">
        <f t="shared" si="291"/>
        <v/>
      </c>
      <c r="BY93" s="39" t="str">
        <f t="shared" si="292"/>
        <v/>
      </c>
      <c r="BZ93" s="39" t="str">
        <f t="shared" si="293"/>
        <v/>
      </c>
      <c r="CA93" s="39" t="str">
        <f t="shared" si="294"/>
        <v/>
      </c>
      <c r="CB93" s="39" t="str">
        <f t="shared" si="295"/>
        <v/>
      </c>
      <c r="CC93" s="39" t="str">
        <f t="shared" si="296"/>
        <v/>
      </c>
      <c r="CD93" s="39" t="str">
        <f t="shared" si="297"/>
        <v/>
      </c>
      <c r="CE93" s="39" t="str">
        <f t="shared" si="298"/>
        <v/>
      </c>
      <c r="CF93" s="39" t="str">
        <f t="shared" si="299"/>
        <v/>
      </c>
      <c r="CG93" s="39" t="str">
        <f t="shared" si="300"/>
        <v/>
      </c>
      <c r="CH93" s="39" t="str">
        <f t="shared" si="301"/>
        <v/>
      </c>
      <c r="CI93" s="39" t="str">
        <f t="shared" si="302"/>
        <v/>
      </c>
      <c r="CJ93" s="39" t="str">
        <f t="shared" si="303"/>
        <v/>
      </c>
      <c r="CK93" s="39" t="str">
        <f t="shared" si="304"/>
        <v/>
      </c>
      <c r="CL93" s="39" t="str">
        <f t="shared" si="305"/>
        <v/>
      </c>
      <c r="CM93" s="37" t="str">
        <f>IF(CP93="","",(VLOOKUP(CP93,Dane!$A$2:$B$10,2)+2*CN93+CO93)*CM$6)</f>
        <v/>
      </c>
      <c r="CN93" s="10"/>
      <c r="CO93" s="10"/>
      <c r="CP93" s="10"/>
      <c r="CQ93" s="37" t="str">
        <f>IF(CT93="","",(VLOOKUP(CT93,Dane!$A$2:$B$10,2)+2*CR93+CS93)*CQ$6)</f>
        <v/>
      </c>
      <c r="CR93" s="10"/>
      <c r="CS93" s="10"/>
      <c r="CT93" s="10"/>
      <c r="CU93" s="37" t="str">
        <f>IF(CX93="","",(VLOOKUP(CX93,Dane!$A$2:$B$10,2)+2*CV93+CW93)*CU$6)</f>
        <v/>
      </c>
      <c r="CV93" s="10"/>
      <c r="CW93" s="10"/>
      <c r="CX93" s="10"/>
      <c r="CY93" s="37" t="str">
        <f>IF(DB93="","",(VLOOKUP(DB93,Dane!$A$2:$B$10,2)+2*CZ93+DA93)*CY$6)</f>
        <v/>
      </c>
      <c r="CZ93" s="10"/>
      <c r="DA93" s="10"/>
      <c r="DB93" s="10"/>
      <c r="DC93" s="37" t="str">
        <f>IF(DF93="","",(VLOOKUP(DF93,Dane!$A$2:$B$10,2)+2*DD93+DE93)*DC$6)</f>
        <v/>
      </c>
      <c r="DD93" s="10"/>
      <c r="DE93" s="10"/>
      <c r="DF93" s="10"/>
      <c r="DG93" s="37" t="str">
        <f>IF(DJ93="","",(VLOOKUP(DJ93,Dane!$A$2:$B$10,2)+2*DH93+DI93)*DG$6)</f>
        <v/>
      </c>
      <c r="DH93" s="10"/>
      <c r="DI93" s="10"/>
      <c r="DJ93" s="10"/>
      <c r="DK93" s="37">
        <f>IF(DN93="","",(VLOOKUP(DN93,Dane!$A$2:$B$10,2)+2*DL93+DM93)*DK$6)</f>
        <v>23</v>
      </c>
      <c r="DL93" s="11">
        <v>2</v>
      </c>
      <c r="DM93" s="11">
        <v>2</v>
      </c>
      <c r="DN93" s="11">
        <v>3</v>
      </c>
      <c r="DO93" s="37" t="str">
        <f>IF(DR93="","",(VLOOKUP(DR93,Dane!$A$2:$B$10,2)+2*DP93+DQ93)*DO$6)</f>
        <v/>
      </c>
      <c r="DP93" s="10"/>
      <c r="DQ93" s="10"/>
      <c r="DR93" s="10"/>
      <c r="DS93" s="37" t="str">
        <f>IF(DV93="","",(VLOOKUP(DV93,Dane!$A$2:$B$10,2)+2*DT93+DU93)*DS$6)</f>
        <v/>
      </c>
      <c r="DT93" s="10"/>
      <c r="DU93" s="10"/>
      <c r="DV93" s="10"/>
      <c r="DW93" s="37" t="str">
        <f>IF(DZ93="","",(VLOOKUP(DZ93,Dane!$A$2:$B$10,2)+2*DX93+DY93)*DW$6)</f>
        <v/>
      </c>
      <c r="DX93" s="10"/>
      <c r="DY93" s="10"/>
      <c r="DZ93" s="10"/>
      <c r="EA93" s="37" t="str">
        <f>IF(ED93="","",(VLOOKUP(ED93,Dane!$A$2:$B$10,2)+2*EB93+EC93)*EA$6)</f>
        <v/>
      </c>
      <c r="EB93" s="10"/>
      <c r="EC93" s="10"/>
      <c r="ED93" s="10"/>
      <c r="EE93" s="37" t="str">
        <f>IF(EH93="","",(VLOOKUP(EH93,Dane!$A$2:$B$10,2)+2*EF93+EG93)*EE$6)</f>
        <v/>
      </c>
      <c r="EF93" s="10"/>
      <c r="EG93" s="10"/>
      <c r="EH93" s="10"/>
      <c r="EI93" s="37" t="str">
        <f>IF(EL93="","",(VLOOKUP(EL93,Dane!$A$2:$B$10,2)+2*EJ93+EK93)*EI$6)</f>
        <v/>
      </c>
      <c r="EJ93" s="10"/>
      <c r="EK93" s="10"/>
      <c r="EL93" s="10"/>
      <c r="EM93" s="37" t="str">
        <f>IF(EP93="","",(VLOOKUP(EP93,Dane!$A$2:$B$10,2)+2*EN93+EO93)*EM$6)</f>
        <v/>
      </c>
      <c r="EN93" s="10"/>
      <c r="EO93" s="10"/>
      <c r="EP93" s="10"/>
      <c r="EQ93" s="37" t="str">
        <f>IF(ET93="","",(VLOOKUP(ET93,Dane!$A$2:$B$10,2)+2*ER93+ES93)*EQ$6)</f>
        <v/>
      </c>
      <c r="ER93" s="10"/>
      <c r="ES93" s="10"/>
      <c r="ET93" s="10"/>
      <c r="EU93" s="37" t="str">
        <f>IF(EX93="","",(VLOOKUP(EX93,Dane!$A$2:$B$10,2)+2*EV93+EW93)*EU$6)</f>
        <v/>
      </c>
      <c r="EV93" s="10"/>
      <c r="EW93" s="10"/>
      <c r="EX93" s="10"/>
      <c r="EY93" s="37" t="str">
        <f>IF(FB93="","",(VLOOKUP(FB93,Dane!$A$2:$B$10,2)+2*EZ93+FA93)*EY$6)</f>
        <v/>
      </c>
      <c r="EZ93" s="10"/>
      <c r="FA93" s="10"/>
      <c r="FB93" s="10"/>
      <c r="FC93" s="37" t="str">
        <f>IF(FF93="","",(VLOOKUP(FF93,Dane!$A$2:$B$10,2)+2*FD93+FE93)*FC$6)</f>
        <v/>
      </c>
      <c r="FD93" s="10"/>
      <c r="FE93" s="10"/>
      <c r="FF93" s="10"/>
      <c r="FG93" s="37" t="str">
        <f>IF(FJ93="","",(VLOOKUP(FJ93,Dane!$A$2:$B$10,2)+2*FH93+FI93)*FG$6)</f>
        <v/>
      </c>
      <c r="FH93" s="10"/>
      <c r="FI93" s="10"/>
      <c r="FJ93" s="10"/>
      <c r="FK93" s="37" t="str">
        <f>IF(FN93="","",(VLOOKUP(FN93,Dane!$A$2:$B$10,2)+2*FL93+FM93)*FK$6)</f>
        <v/>
      </c>
      <c r="FL93" s="10"/>
      <c r="FM93" s="10"/>
      <c r="FN93" s="10"/>
      <c r="FO93" s="37" t="str">
        <f>IF(FR93="","",(VLOOKUP(FR93,Dane!$A$2:$B$10,2)+2*FP93+FQ93)*FO$6)</f>
        <v/>
      </c>
      <c r="FP93" s="10"/>
      <c r="FQ93" s="10"/>
      <c r="FR93" s="10"/>
      <c r="FS93" s="37" t="str">
        <f>IF(FV93="","",(VLOOKUP(FV93,Dane!$A$2:$B$10,2)+2*FT93+FU93)*FS$6)</f>
        <v/>
      </c>
      <c r="FT93" s="10"/>
      <c r="FU93" s="10"/>
      <c r="FV93" s="10"/>
      <c r="FW93" s="37" t="str">
        <f>IF(FZ93="","",(VLOOKUP(FZ93,Dane!$A$2:$B$10,2)+2*FX93+FY93)*FW$6)</f>
        <v/>
      </c>
      <c r="FX93" s="10"/>
      <c r="FY93" s="10"/>
      <c r="FZ93" s="10"/>
      <c r="GA93" s="37" t="str">
        <f>IF(GD93="","",(VLOOKUP(GD93,Dane!$A$2:$B$10,2)+2*GB93+GC93)*GA$6)</f>
        <v/>
      </c>
      <c r="GB93" s="10"/>
      <c r="GC93" s="10"/>
      <c r="GD93" s="10"/>
      <c r="GE93" s="37" t="str">
        <f>IF(GH93="","",(VLOOKUP(GH93,Dane!$A$2:$B$10,2)+2*GF93+GG93)*GE$6)</f>
        <v/>
      </c>
      <c r="GF93" s="10"/>
      <c r="GG93" s="10"/>
      <c r="GH93" s="10"/>
      <c r="GI93" s="37" t="str">
        <f>IF(GL93="","",(VLOOKUP(GL93,Dane!$A$2:$B$10,2)+2*GJ93+GK93)*GI$6)</f>
        <v/>
      </c>
      <c r="GJ93" s="10"/>
      <c r="GK93" s="10"/>
      <c r="GL93" s="10"/>
      <c r="GM93" s="37" t="str">
        <f>IF(GP93="","",(VLOOKUP(GP93,Dane!$A$2:$B$10,2)+2*GN93+GO93)*GM$6)</f>
        <v/>
      </c>
      <c r="GN93" s="10"/>
      <c r="GO93" s="10"/>
      <c r="GP93" s="10"/>
      <c r="GQ93" s="37" t="str">
        <f>IF(GT93="","",(VLOOKUP(GT93,Dane!$A$2:$B$10,2)+2*GR93+GS93)*GQ$6)</f>
        <v/>
      </c>
      <c r="GR93" s="10"/>
      <c r="GS93" s="10"/>
      <c r="GT93" s="10"/>
      <c r="GU93" s="37" t="str">
        <f>IF(GX93="","",(VLOOKUP(GX93,Dane!$A$2:$B$10,2)+2*GV93+GW93)*GU$6)</f>
        <v/>
      </c>
      <c r="GV93" s="10"/>
      <c r="GW93" s="10"/>
      <c r="GX93" s="10"/>
      <c r="GY93" s="37" t="str">
        <f>IF(HB93="","",(VLOOKUP(HB93,Dane!$A$2:$B$10,2)+2*GZ93+HA93)*GY$6)</f>
        <v/>
      </c>
      <c r="GZ93" s="10"/>
      <c r="HA93" s="10"/>
      <c r="HB93" s="10"/>
      <c r="HC93" s="37" t="str">
        <f>IF(HF93="","",(VLOOKUP(HF93,Dane!$A$2:$B$10,2)+2*HD93+HE93)*HC$6)</f>
        <v/>
      </c>
      <c r="HD93" s="10"/>
      <c r="HE93" s="10"/>
      <c r="HF93" s="10"/>
      <c r="HG93" s="37" t="str">
        <f>IF(HJ93="","",(VLOOKUP(HJ93,Dane!$A$2:$B$10,2)+2*HH93+HI93)*HG$6)</f>
        <v/>
      </c>
      <c r="HH93" s="10"/>
      <c r="HI93" s="10"/>
      <c r="HJ93" s="10"/>
      <c r="HK93" s="37" t="str">
        <f>IF(HN93="","",(VLOOKUP(HN93,Dane!$A$2:$B$10,2)+2*HL93+HM93)*HK$6)</f>
        <v/>
      </c>
      <c r="HL93" s="10"/>
      <c r="HM93" s="10"/>
      <c r="HN93" s="10"/>
      <c r="HO93" s="37" t="str">
        <f>IF(HR93="","",(VLOOKUP(HR93,Dane!$A$2:$B$10,2)+2*HP93+HQ93)*HO$6)</f>
        <v/>
      </c>
      <c r="HP93" s="10"/>
      <c r="HQ93" s="10"/>
      <c r="HR93" s="10"/>
      <c r="HS93" s="37" t="str">
        <f>IF(HV93="","",(VLOOKUP(HV93,Dane!$A$2:$B$10,2)+2*HT93+HU93)*HS$6)</f>
        <v/>
      </c>
      <c r="HT93" s="10"/>
      <c r="HU93" s="10"/>
      <c r="HV93" s="10"/>
      <c r="HW93" s="37" t="str">
        <f>IF(HZ93="","",(VLOOKUP(HZ93,Dane!$A$2:$B$10,2)+2*HX93+HY93)*HW$6)</f>
        <v/>
      </c>
      <c r="HX93" s="10"/>
      <c r="HY93" s="10"/>
      <c r="HZ93" s="10"/>
      <c r="IA93" s="37" t="str">
        <f>IF(ID93="","",(VLOOKUP(ID93,Dane!$A$2:$B$10,2)+2*IB93+IC93)*IA$6)</f>
        <v/>
      </c>
      <c r="IB93" s="10"/>
      <c r="IC93" s="10"/>
      <c r="ID93" s="10"/>
      <c r="IE93" s="37" t="str">
        <f>IF(IH93="","",(VLOOKUP(IH93,Dane!$A$2:$B$10,2)+2*IF93+IG93)*IE$6)</f>
        <v/>
      </c>
      <c r="IF93" s="10"/>
      <c r="IG93" s="10"/>
      <c r="IH93" s="10"/>
      <c r="II93" s="37" t="str">
        <f>IF(IL93="","",(VLOOKUP(IL93,Dane!$A$2:$B$10,2)+2*IJ93+IK93)*II$6)</f>
        <v/>
      </c>
      <c r="IJ93" s="10"/>
      <c r="IK93" s="10"/>
      <c r="IL93" s="10"/>
      <c r="IM93" s="37" t="str">
        <f>IF(IP93="","",(VLOOKUP(IP93,Dane!$A$2:$B$10,2)+2*IN93+IO93)*IM$6)</f>
        <v/>
      </c>
      <c r="IN93" s="10"/>
      <c r="IO93" s="10"/>
      <c r="IP93" s="10"/>
      <c r="IQ93" s="37" t="str">
        <f>IF(IT93="","",(VLOOKUP(IT93,Dane!$A$2:$B$10,2)+2*IR93+IS93)*IQ$6)</f>
        <v/>
      </c>
      <c r="IR93" s="10"/>
      <c r="IS93" s="10"/>
      <c r="IT93" s="10"/>
      <c r="IU93" s="37" t="str">
        <f>IF(IX93="","",(VLOOKUP(IX93,Dane!$A$2:$B$10,2)+2*IV93+IW93)*IU$6)</f>
        <v/>
      </c>
      <c r="IV93" s="10"/>
      <c r="IW93" s="10"/>
      <c r="IX93" s="10"/>
      <c r="IY93" s="37" t="str">
        <f>IF(JB93="","",(VLOOKUP(JB93,Dane!$A$2:$B$10,2)+2*IZ93+JA93)*IY$6)</f>
        <v/>
      </c>
      <c r="IZ93" s="10"/>
      <c r="JA93" s="10"/>
      <c r="JB93" s="10"/>
      <c r="JC93" s="37" t="str">
        <f>IF(JF93="","",(VLOOKUP(JF93,Dane!$A$2:$B$10,2)+2*JD93+JE93)*JC$6)</f>
        <v/>
      </c>
      <c r="JD93" s="10"/>
      <c r="JE93" s="10"/>
      <c r="JF93" s="10"/>
      <c r="JG93" s="37" t="str">
        <f>IF(JJ93="","",(VLOOKUP(JJ93,Dane!$A$2:$B$10,2)+2*JH93+JI93)*JG$6)</f>
        <v/>
      </c>
      <c r="JH93" s="10"/>
      <c r="JI93" s="10"/>
      <c r="JJ93" s="10"/>
      <c r="JK93" s="37" t="str">
        <f>IF(JN93="","",(VLOOKUP(JN93,Dane!$A$2:$B$10,2)+2*JL93+JM93)*JK$6)</f>
        <v/>
      </c>
      <c r="JL93" s="10"/>
      <c r="JM93" s="10"/>
      <c r="JN93" s="10"/>
      <c r="JO93" s="37" t="str">
        <f>IF(JR93="","",(VLOOKUP(JR93,Dane!$A$2:$B$10,2)+2*JP93+JQ93)*JO$6)</f>
        <v/>
      </c>
      <c r="JP93" s="10"/>
      <c r="JQ93" s="10"/>
      <c r="JR93" s="10"/>
      <c r="JS93" s="37" t="str">
        <f>IF(JV93="","",(VLOOKUP(JV93,Dane!$A$2:$B$10,2)+2*JT93+JU93)*JS$6)</f>
        <v/>
      </c>
      <c r="JT93" s="10"/>
      <c r="JU93" s="10"/>
      <c r="JV93" s="10"/>
      <c r="JW93" s="37" t="str">
        <f>IF(JZ93="","",(VLOOKUP(JZ93,Dane!$A$2:$B$10,2)+2*JX93+JY93)*JW$6)</f>
        <v/>
      </c>
      <c r="JX93" s="10"/>
      <c r="JY93" s="10"/>
      <c r="JZ93" s="10"/>
      <c r="KA93" s="37" t="str">
        <f>IF(KD93="","",(VLOOKUP(KD93,Dane!$A$2:$B$10,2)+2*KB93+KC93)*KA$6)</f>
        <v/>
      </c>
      <c r="KB93" s="10"/>
      <c r="KC93" s="10"/>
      <c r="KD93" s="10"/>
      <c r="KE93" s="37" t="str">
        <f>IF(KH93="","",(VLOOKUP(KH93,Dane!$A$2:$B$10,2)+2*KF93+KG93)*KE$6)</f>
        <v/>
      </c>
      <c r="KF93" s="10"/>
      <c r="KG93" s="10"/>
      <c r="KH93" s="10"/>
      <c r="KI93" s="37" t="str">
        <f>IF(KL93="","",(VLOOKUP(KL93,Dane!$A$2:$B$10,2)+2*KJ93+KK93)*KI$6)</f>
        <v/>
      </c>
      <c r="KJ93" s="10"/>
      <c r="KK93" s="10"/>
      <c r="KL93" s="10"/>
      <c r="KM93" s="37" t="str">
        <f>IF(KP93="","",(VLOOKUP(KP93,Dane!$A$2:$B$10,2)+2*KN93+KO93)*KM$6)</f>
        <v/>
      </c>
      <c r="KN93" s="10"/>
      <c r="KO93" s="10"/>
      <c r="KP93" s="10"/>
      <c r="KQ93" s="37" t="str">
        <f>IF(KT93="","",(VLOOKUP(KT93,Dane!$A$2:$B$10,2)+2*KR93+KS93)*KQ$6)</f>
        <v/>
      </c>
      <c r="KR93" s="10"/>
      <c r="KS93" s="10"/>
      <c r="KT93" s="10"/>
      <c r="KU93" s="37" t="str">
        <f>IF(KX93="","",(VLOOKUP(KX93,Dane!$A$2:$B$10,2)+2*KV93+KW93)*KU$6)</f>
        <v/>
      </c>
      <c r="KV93" s="10"/>
      <c r="KW93" s="10"/>
      <c r="KX93" s="10"/>
      <c r="KY93" s="37" t="str">
        <f>IF(LB93="","",(VLOOKUP(LB93,Dane!$A$2:$B$10,2)+2*KZ93+LA93)*KY$6)</f>
        <v/>
      </c>
      <c r="KZ93" s="10"/>
      <c r="LA93" s="10"/>
      <c r="LB93" s="10"/>
      <c r="LC93" s="37" t="str">
        <f>IF(LF93="","",(VLOOKUP(LF93,Dane!$A$2:$B$10,2)+2*LD93+LE93)*LC$6)</f>
        <v/>
      </c>
      <c r="LD93" s="10"/>
      <c r="LE93" s="10"/>
      <c r="LF93" s="10"/>
      <c r="LG93" s="37" t="str">
        <f>IF(LJ93="","",(VLOOKUP(LJ93,Dane!$A$2:$B$10,2)+2*LH93+LI93)*LG$6)</f>
        <v/>
      </c>
      <c r="LH93" s="10"/>
      <c r="LI93" s="10"/>
      <c r="LJ93" s="10"/>
      <c r="LK93" s="37" t="str">
        <f>IF(LN93="","",(VLOOKUP(LN93,Dane!$A$2:$B$10,2)+2*LL93+LM93)*LK$6)</f>
        <v/>
      </c>
      <c r="LL93" s="10"/>
      <c r="LM93" s="10"/>
      <c r="LN93" s="10"/>
      <c r="LO93" s="37" t="str">
        <f>IF(LR93="","",(VLOOKUP(LR93,Dane!$A$2:$B$10,2)+2*LP93+LQ93)*LO$6)</f>
        <v/>
      </c>
      <c r="LP93" s="10"/>
      <c r="LQ93" s="10"/>
      <c r="LR93" s="10"/>
      <c r="LS93" s="37" t="str">
        <f>IF(LV93="","",(VLOOKUP(LV93,Dane!$A$2:$B$10,2)+2*LT93+LU93)*LS$6)</f>
        <v/>
      </c>
      <c r="LT93" s="10"/>
      <c r="LU93" s="10"/>
      <c r="LV93" s="10"/>
      <c r="LW93" s="37" t="str">
        <f>IF(LZ93="","",(VLOOKUP(LZ93,Dane!$A$2:$B$10,2)+2*LX93+LY93)*LW$6)</f>
        <v/>
      </c>
      <c r="LX93" s="10"/>
      <c r="LY93" s="10"/>
      <c r="LZ93" s="10"/>
      <c r="MA93" s="37" t="str">
        <f>IF(MD93="","",(VLOOKUP(MD93,Dane!$A$2:$B$10,2)+2*MB93+MC93)*MA$6)</f>
        <v/>
      </c>
      <c r="MB93" s="10"/>
      <c r="MC93" s="10"/>
      <c r="MD93" s="10"/>
      <c r="ME93" s="37" t="str">
        <f>IF(MH93="","",(VLOOKUP(MH93,Dane!$A$2:$B$10,2)+2*MF93+MG93)*ME$6)</f>
        <v/>
      </c>
      <c r="MF93" s="10"/>
      <c r="MG93" s="10"/>
      <c r="MH93" s="10"/>
      <c r="MI93" s="37" t="str">
        <f>IF(ML93="","",(VLOOKUP(ML93,Dane!$A$2:$B$10,2)+2*MJ93+MK93)*MI$6)</f>
        <v/>
      </c>
      <c r="MJ93" s="10"/>
      <c r="MK93" s="10"/>
      <c r="ML93" s="10"/>
      <c r="MM93" s="37" t="str">
        <f>IF(MP93="","",(VLOOKUP(MP93,Dane!$A$2:$B$10,2)+2*MN93+MO93)*MM$6)</f>
        <v/>
      </c>
      <c r="MN93" s="10"/>
      <c r="MO93" s="10"/>
      <c r="MP93" s="10"/>
      <c r="MQ93" s="37" t="str">
        <f>IF(MT93="","",(VLOOKUP(MT93,Dane!$A$2:$B$10,2)+2*MR93+MS93)*MQ$6)</f>
        <v/>
      </c>
      <c r="MR93" s="10"/>
      <c r="MS93" s="10"/>
      <c r="MT93" s="10"/>
      <c r="MU93" s="37" t="str">
        <f>IF(MX93="","",(VLOOKUP(MX93,Dane!$A$2:$B$10,2)+2*MV93+MW93)*MU$6)</f>
        <v/>
      </c>
      <c r="MV93" s="10"/>
      <c r="MW93" s="10"/>
      <c r="MX93" s="10"/>
      <c r="MY93" s="37" t="str">
        <f>IF(NB93="","",(VLOOKUP(NB93,Dane!$A$2:$B$10,2)+2*MZ93+NA93)*MY$6)</f>
        <v/>
      </c>
      <c r="MZ93" s="10"/>
      <c r="NA93" s="10"/>
      <c r="NB93" s="10"/>
      <c r="NC93" s="37" t="str">
        <f>IF(NF93="","",(VLOOKUP(NF93,Dane!$A$2:$B$10,2)+2*ND93+NE93)*NC$6)</f>
        <v/>
      </c>
      <c r="ND93" s="10"/>
      <c r="NE93" s="10"/>
      <c r="NF93" s="10"/>
      <c r="NG93" s="37" t="str">
        <f>IF(NJ93="","",(VLOOKUP(NJ93,Dane!$A$2:$B$10,2)+2*NH93+NI93)*NG$6)</f>
        <v/>
      </c>
      <c r="NH93" s="10"/>
      <c r="NI93" s="10"/>
      <c r="NJ93" s="10"/>
      <c r="NK93" s="37" t="str">
        <f>IF(NN93="","",(VLOOKUP(NN93,Dane!$A$2:$B$10,2)+2*NL93+NM93)*NK$6)</f>
        <v/>
      </c>
      <c r="NL93" s="10"/>
      <c r="NM93" s="10"/>
      <c r="NN93" s="10"/>
      <c r="NO93" s="37" t="str">
        <f>IF(NR93="","",(VLOOKUP(NR93,Dane!$A$2:$B$10,2)+2*NP93+NQ93)*NO$6)</f>
        <v/>
      </c>
      <c r="NP93" s="10"/>
      <c r="NQ93" s="10"/>
      <c r="NR93" s="10"/>
      <c r="NS93" s="37" t="str">
        <f>IF(NV93="","",(VLOOKUP(NV93,Dane!$A$2:$B$10,2)+2*NT93+NU93)*NS$6)</f>
        <v/>
      </c>
      <c r="NT93" s="10"/>
      <c r="NU93" s="10"/>
      <c r="NV93" s="13"/>
    </row>
    <row r="94" spans="1:386" x14ac:dyDescent="0.25">
      <c r="A94" s="6">
        <v>88</v>
      </c>
      <c r="B94" s="7" t="s">
        <v>310</v>
      </c>
      <c r="C94" s="8">
        <v>2009</v>
      </c>
      <c r="D94" s="54" t="str">
        <f>VLOOKUP(C94,Dane!$A$17:$B$34,2)</f>
        <v>funny młodszy</v>
      </c>
      <c r="E94" s="43" t="s">
        <v>196</v>
      </c>
      <c r="F94" s="49">
        <f t="shared" si="231"/>
        <v>23</v>
      </c>
      <c r="G94" s="47">
        <f t="shared" si="307"/>
        <v>11.5</v>
      </c>
      <c r="H94" s="47">
        <f t="shared" si="307"/>
        <v>11.5</v>
      </c>
      <c r="I94" s="47" t="str">
        <f t="shared" si="307"/>
        <v/>
      </c>
      <c r="J94" s="47" t="str">
        <f t="shared" si="307"/>
        <v/>
      </c>
      <c r="K94" s="47" t="str">
        <f t="shared" si="307"/>
        <v/>
      </c>
      <c r="L94" s="47" t="str">
        <f t="shared" si="307"/>
        <v/>
      </c>
      <c r="M94" s="47" t="str">
        <f t="shared" si="307"/>
        <v/>
      </c>
      <c r="N94" s="47" t="str">
        <f t="shared" si="307"/>
        <v/>
      </c>
      <c r="O94" s="47" t="str">
        <f t="shared" si="307"/>
        <v/>
      </c>
      <c r="P94" s="47" t="str">
        <f t="shared" si="307"/>
        <v/>
      </c>
      <c r="Q94" s="45" t="str">
        <f t="shared" si="232"/>
        <v/>
      </c>
      <c r="R94" s="39" t="str">
        <f t="shared" si="233"/>
        <v/>
      </c>
      <c r="S94" s="39" t="str">
        <f t="shared" si="234"/>
        <v/>
      </c>
      <c r="T94" s="39" t="str">
        <f t="shared" si="235"/>
        <v/>
      </c>
      <c r="U94" s="39" t="str">
        <f t="shared" si="236"/>
        <v/>
      </c>
      <c r="V94" s="39" t="str">
        <f t="shared" si="237"/>
        <v/>
      </c>
      <c r="W94" s="39" t="str">
        <f t="shared" si="238"/>
        <v/>
      </c>
      <c r="X94" s="39" t="str">
        <f t="shared" si="239"/>
        <v/>
      </c>
      <c r="Y94" s="39" t="str">
        <f t="shared" si="240"/>
        <v/>
      </c>
      <c r="Z94" s="39" t="str">
        <f t="shared" si="241"/>
        <v/>
      </c>
      <c r="AA94" s="39" t="str">
        <f t="shared" si="242"/>
        <v/>
      </c>
      <c r="AB94" s="39" t="str">
        <f t="shared" si="243"/>
        <v/>
      </c>
      <c r="AC94" s="39" t="str">
        <f t="shared" si="244"/>
        <v/>
      </c>
      <c r="AD94" s="39" t="str">
        <f t="shared" si="245"/>
        <v/>
      </c>
      <c r="AE94" s="39" t="str">
        <f t="shared" si="246"/>
        <v/>
      </c>
      <c r="AF94" s="39" t="str">
        <f t="shared" si="247"/>
        <v/>
      </c>
      <c r="AG94" s="39" t="str">
        <f t="shared" si="248"/>
        <v/>
      </c>
      <c r="AH94" s="39" t="str">
        <f t="shared" si="249"/>
        <v/>
      </c>
      <c r="AI94" s="39" t="str">
        <f t="shared" si="250"/>
        <v/>
      </c>
      <c r="AJ94" s="39" t="str">
        <f t="shared" si="251"/>
        <v/>
      </c>
      <c r="AK94" s="39" t="str">
        <f t="shared" si="252"/>
        <v/>
      </c>
      <c r="AL94" s="39" t="str">
        <f t="shared" si="253"/>
        <v/>
      </c>
      <c r="AM94" s="39" t="str">
        <f t="shared" si="254"/>
        <v/>
      </c>
      <c r="AN94" s="39" t="str">
        <f t="shared" si="255"/>
        <v/>
      </c>
      <c r="AO94" s="39" t="str">
        <f t="shared" si="256"/>
        <v/>
      </c>
      <c r="AP94" s="39" t="str">
        <f t="shared" si="257"/>
        <v/>
      </c>
      <c r="AQ94" s="39" t="str">
        <f t="shared" si="258"/>
        <v/>
      </c>
      <c r="AR94" s="39" t="str">
        <f t="shared" si="259"/>
        <v/>
      </c>
      <c r="AS94" s="39" t="str">
        <f t="shared" si="260"/>
        <v/>
      </c>
      <c r="AT94" s="39" t="str">
        <f t="shared" si="261"/>
        <v/>
      </c>
      <c r="AU94" s="39" t="str">
        <f t="shared" si="262"/>
        <v/>
      </c>
      <c r="AV94" s="39" t="str">
        <f t="shared" si="263"/>
        <v/>
      </c>
      <c r="AW94" s="39" t="str">
        <f t="shared" si="264"/>
        <v/>
      </c>
      <c r="AX94" s="39" t="str">
        <f t="shared" si="265"/>
        <v/>
      </c>
      <c r="AY94" s="39" t="str">
        <f t="shared" si="266"/>
        <v/>
      </c>
      <c r="AZ94" s="39" t="str">
        <f t="shared" si="267"/>
        <v/>
      </c>
      <c r="BA94" s="39" t="str">
        <f t="shared" si="268"/>
        <v/>
      </c>
      <c r="BB94" s="39" t="str">
        <f t="shared" si="269"/>
        <v/>
      </c>
      <c r="BC94" s="39" t="str">
        <f t="shared" si="270"/>
        <v/>
      </c>
      <c r="BD94" s="39" t="str">
        <f t="shared" si="271"/>
        <v/>
      </c>
      <c r="BE94" s="39" t="str">
        <f t="shared" si="272"/>
        <v/>
      </c>
      <c r="BF94" s="39" t="str">
        <f t="shared" si="273"/>
        <v/>
      </c>
      <c r="BG94" s="39" t="str">
        <f t="shared" si="274"/>
        <v/>
      </c>
      <c r="BH94" s="39" t="str">
        <f t="shared" si="275"/>
        <v/>
      </c>
      <c r="BI94" s="39" t="str">
        <f t="shared" si="276"/>
        <v/>
      </c>
      <c r="BJ94" s="39" t="str">
        <f t="shared" si="277"/>
        <v/>
      </c>
      <c r="BK94" s="39" t="str">
        <f t="shared" si="278"/>
        <v/>
      </c>
      <c r="BL94" s="39" t="str">
        <f t="shared" si="279"/>
        <v/>
      </c>
      <c r="BM94" s="39" t="str">
        <f t="shared" si="280"/>
        <v/>
      </c>
      <c r="BN94" s="39" t="str">
        <f t="shared" si="281"/>
        <v/>
      </c>
      <c r="BO94" s="39" t="str">
        <f t="shared" si="282"/>
        <v/>
      </c>
      <c r="BP94" s="39">
        <f t="shared" si="283"/>
        <v>11.5</v>
      </c>
      <c r="BQ94" s="39" t="str">
        <f t="shared" si="284"/>
        <v/>
      </c>
      <c r="BR94" s="39" t="str">
        <f t="shared" si="285"/>
        <v/>
      </c>
      <c r="BS94" s="39" t="str">
        <f t="shared" si="286"/>
        <v/>
      </c>
      <c r="BT94" s="39" t="str">
        <f t="shared" si="287"/>
        <v/>
      </c>
      <c r="BU94" s="39" t="str">
        <f t="shared" si="288"/>
        <v/>
      </c>
      <c r="BV94" s="39" t="str">
        <f t="shared" si="289"/>
        <v/>
      </c>
      <c r="BW94" s="39" t="str">
        <f t="shared" si="290"/>
        <v/>
      </c>
      <c r="BX94" s="39" t="str">
        <f t="shared" si="291"/>
        <v/>
      </c>
      <c r="BY94" s="39" t="str">
        <f t="shared" si="292"/>
        <v/>
      </c>
      <c r="BZ94" s="39" t="str">
        <f t="shared" si="293"/>
        <v/>
      </c>
      <c r="CA94" s="39" t="str">
        <f t="shared" si="294"/>
        <v/>
      </c>
      <c r="CB94" s="39" t="str">
        <f t="shared" si="295"/>
        <v/>
      </c>
      <c r="CC94" s="39" t="str">
        <f t="shared" si="296"/>
        <v/>
      </c>
      <c r="CD94" s="39" t="str">
        <f t="shared" si="297"/>
        <v/>
      </c>
      <c r="CE94" s="39" t="str">
        <f t="shared" si="298"/>
        <v/>
      </c>
      <c r="CF94" s="39" t="str">
        <f t="shared" si="299"/>
        <v/>
      </c>
      <c r="CG94" s="39" t="str">
        <f t="shared" si="300"/>
        <v/>
      </c>
      <c r="CH94" s="39" t="str">
        <f t="shared" si="301"/>
        <v/>
      </c>
      <c r="CI94" s="39">
        <f t="shared" si="302"/>
        <v>11.5</v>
      </c>
      <c r="CJ94" s="39" t="str">
        <f t="shared" si="303"/>
        <v/>
      </c>
      <c r="CK94" s="39" t="str">
        <f t="shared" si="304"/>
        <v/>
      </c>
      <c r="CL94" s="39" t="str">
        <f t="shared" si="305"/>
        <v/>
      </c>
      <c r="CM94" s="37" t="str">
        <f>IF(CP94="","",(VLOOKUP(CP94,Dane!$A$2:$B$10,2)+2*CN94+CO94)*CM$6)</f>
        <v/>
      </c>
      <c r="CN94" s="10"/>
      <c r="CO94" s="10"/>
      <c r="CP94" s="10"/>
      <c r="CQ94" s="37" t="str">
        <f>IF(CT94="","",(VLOOKUP(CT94,Dane!$A$2:$B$10,2)+2*CR94+CS94)*CQ$6)</f>
        <v/>
      </c>
      <c r="CR94" s="10"/>
      <c r="CS94" s="10"/>
      <c r="CT94" s="10"/>
      <c r="CU94" s="37" t="str">
        <f>IF(CX94="","",(VLOOKUP(CX94,Dane!$A$2:$B$10,2)+2*CV94+CW94)*CU$6)</f>
        <v/>
      </c>
      <c r="CV94" s="10"/>
      <c r="CW94" s="10"/>
      <c r="CX94" s="10"/>
      <c r="CY94" s="37" t="str">
        <f>IF(DB94="","",(VLOOKUP(DB94,Dane!$A$2:$B$10,2)+2*CZ94+DA94)*CY$6)</f>
        <v/>
      </c>
      <c r="CZ94" s="10"/>
      <c r="DA94" s="10"/>
      <c r="DB94" s="10"/>
      <c r="DC94" s="37" t="str">
        <f>IF(DF94="","",(VLOOKUP(DF94,Dane!$A$2:$B$10,2)+2*DD94+DE94)*DC$6)</f>
        <v/>
      </c>
      <c r="DD94" s="10"/>
      <c r="DE94" s="10"/>
      <c r="DF94" s="10"/>
      <c r="DG94" s="37" t="str">
        <f>IF(DJ94="","",(VLOOKUP(DJ94,Dane!$A$2:$B$10,2)+2*DH94+DI94)*DG$6)</f>
        <v/>
      </c>
      <c r="DH94" s="10"/>
      <c r="DI94" s="10"/>
      <c r="DJ94" s="10"/>
      <c r="DK94" s="37" t="str">
        <f>IF(DN94="","",(VLOOKUP(DN94,Dane!$A$2:$B$10,2)+2*DL94+DM94)*DK$6)</f>
        <v/>
      </c>
      <c r="DL94" s="10"/>
      <c r="DM94" s="10"/>
      <c r="DN94" s="10"/>
      <c r="DO94" s="37" t="str">
        <f>IF(DR94="","",(VLOOKUP(DR94,Dane!$A$2:$B$10,2)+2*DP94+DQ94)*DO$6)</f>
        <v/>
      </c>
      <c r="DP94" s="10"/>
      <c r="DQ94" s="10"/>
      <c r="DR94" s="10"/>
      <c r="DS94" s="37" t="str">
        <f>IF(DV94="","",(VLOOKUP(DV94,Dane!$A$2:$B$10,2)+2*DT94+DU94)*DS$6)</f>
        <v/>
      </c>
      <c r="DT94" s="10"/>
      <c r="DU94" s="10"/>
      <c r="DV94" s="10"/>
      <c r="DW94" s="37" t="str">
        <f>IF(DZ94="","",(VLOOKUP(DZ94,Dane!$A$2:$B$10,2)+2*DX94+DY94)*DW$6)</f>
        <v/>
      </c>
      <c r="DX94" s="10"/>
      <c r="DY94" s="10"/>
      <c r="DZ94" s="10"/>
      <c r="EA94" s="37" t="str">
        <f>IF(ED94="","",(VLOOKUP(ED94,Dane!$A$2:$B$10,2)+2*EB94+EC94)*EA$6)</f>
        <v/>
      </c>
      <c r="EB94" s="10"/>
      <c r="EC94" s="10"/>
      <c r="ED94" s="10"/>
      <c r="EE94" s="37" t="str">
        <f>IF(EH94="","",(VLOOKUP(EH94,Dane!$A$2:$B$10,2)+2*EF94+EG94)*EE$6)</f>
        <v/>
      </c>
      <c r="EF94" s="10"/>
      <c r="EG94" s="10"/>
      <c r="EH94" s="10"/>
      <c r="EI94" s="37" t="str">
        <f>IF(EL94="","",(VLOOKUP(EL94,Dane!$A$2:$B$10,2)+2*EJ94+EK94)*EI$6)</f>
        <v/>
      </c>
      <c r="EJ94" s="10"/>
      <c r="EK94" s="10"/>
      <c r="EL94" s="10"/>
      <c r="EM94" s="37" t="str">
        <f>IF(EP94="","",(VLOOKUP(EP94,Dane!$A$2:$B$10,2)+2*EN94+EO94)*EM$6)</f>
        <v/>
      </c>
      <c r="EN94" s="10"/>
      <c r="EO94" s="10"/>
      <c r="EP94" s="10"/>
      <c r="EQ94" s="37" t="str">
        <f>IF(ET94="","",(VLOOKUP(ET94,Dane!$A$2:$B$10,2)+2*ER94+ES94)*EQ$6)</f>
        <v/>
      </c>
      <c r="ER94" s="10"/>
      <c r="ES94" s="10"/>
      <c r="ET94" s="10"/>
      <c r="EU94" s="37" t="str">
        <f>IF(EX94="","",(VLOOKUP(EX94,Dane!$A$2:$B$10,2)+2*EV94+EW94)*EU$6)</f>
        <v/>
      </c>
      <c r="EV94" s="10"/>
      <c r="EW94" s="10"/>
      <c r="EX94" s="10"/>
      <c r="EY94" s="37" t="str">
        <f>IF(FB94="","",(VLOOKUP(FB94,Dane!$A$2:$B$10,2)+2*EZ94+FA94)*EY$6)</f>
        <v/>
      </c>
      <c r="EZ94" s="10"/>
      <c r="FA94" s="10"/>
      <c r="FB94" s="10"/>
      <c r="FC94" s="37" t="str">
        <f>IF(FF94="","",(VLOOKUP(FF94,Dane!$A$2:$B$10,2)+2*FD94+FE94)*FC$6)</f>
        <v/>
      </c>
      <c r="FD94" s="10"/>
      <c r="FE94" s="10"/>
      <c r="FF94" s="10"/>
      <c r="FG94" s="37" t="str">
        <f>IF(FJ94="","",(VLOOKUP(FJ94,Dane!$A$2:$B$10,2)+2*FH94+FI94)*FG$6)</f>
        <v/>
      </c>
      <c r="FH94" s="10"/>
      <c r="FI94" s="10"/>
      <c r="FJ94" s="10"/>
      <c r="FK94" s="37" t="str">
        <f>IF(FN94="","",(VLOOKUP(FN94,Dane!$A$2:$B$10,2)+2*FL94+FM94)*FK$6)</f>
        <v/>
      </c>
      <c r="FL94" s="10"/>
      <c r="FM94" s="10"/>
      <c r="FN94" s="10"/>
      <c r="FO94" s="37" t="str">
        <f>IF(FR94="","",(VLOOKUP(FR94,Dane!$A$2:$B$10,2)+2*FP94+FQ94)*FO$6)</f>
        <v/>
      </c>
      <c r="FP94" s="10"/>
      <c r="FQ94" s="10"/>
      <c r="FR94" s="10"/>
      <c r="FS94" s="37" t="str">
        <f>IF(FV94="","",(VLOOKUP(FV94,Dane!$A$2:$B$10,2)+2*FT94+FU94)*FS$6)</f>
        <v/>
      </c>
      <c r="FT94" s="10"/>
      <c r="FU94" s="10"/>
      <c r="FV94" s="10"/>
      <c r="FW94" s="37" t="str">
        <f>IF(FZ94="","",(VLOOKUP(FZ94,Dane!$A$2:$B$10,2)+2*FX94+FY94)*FW$6)</f>
        <v/>
      </c>
      <c r="FX94" s="10"/>
      <c r="FY94" s="10"/>
      <c r="FZ94" s="10"/>
      <c r="GA94" s="37" t="str">
        <f>IF(GD94="","",(VLOOKUP(GD94,Dane!$A$2:$B$10,2)+2*GB94+GC94)*GA$6)</f>
        <v/>
      </c>
      <c r="GB94" s="10"/>
      <c r="GC94" s="10"/>
      <c r="GD94" s="10"/>
      <c r="GE94" s="37" t="str">
        <f>IF(GH94="","",(VLOOKUP(GH94,Dane!$A$2:$B$10,2)+2*GF94+GG94)*GE$6)</f>
        <v/>
      </c>
      <c r="GF94" s="10"/>
      <c r="GG94" s="10"/>
      <c r="GH94" s="10"/>
      <c r="GI94" s="37" t="str">
        <f>IF(GL94="","",(VLOOKUP(GL94,Dane!$A$2:$B$10,2)+2*GJ94+GK94)*GI$6)</f>
        <v/>
      </c>
      <c r="GJ94" s="10"/>
      <c r="GK94" s="10"/>
      <c r="GL94" s="10"/>
      <c r="GM94" s="37" t="str">
        <f>IF(GP94="","",(VLOOKUP(GP94,Dane!$A$2:$B$10,2)+2*GN94+GO94)*GM$6)</f>
        <v/>
      </c>
      <c r="GN94" s="10"/>
      <c r="GO94" s="10"/>
      <c r="GP94" s="10"/>
      <c r="GQ94" s="37" t="str">
        <f>IF(GT94="","",(VLOOKUP(GT94,Dane!$A$2:$B$10,2)+2*GR94+GS94)*GQ$6)</f>
        <v/>
      </c>
      <c r="GR94" s="10"/>
      <c r="GS94" s="10"/>
      <c r="GT94" s="10"/>
      <c r="GU94" s="37" t="str">
        <f>IF(GX94="","",(VLOOKUP(GX94,Dane!$A$2:$B$10,2)+2*GV94+GW94)*GU$6)</f>
        <v/>
      </c>
      <c r="GV94" s="10"/>
      <c r="GW94" s="10"/>
      <c r="GX94" s="10"/>
      <c r="GY94" s="37" t="str">
        <f>IF(HB94="","",(VLOOKUP(HB94,Dane!$A$2:$B$10,2)+2*GZ94+HA94)*GY$6)</f>
        <v/>
      </c>
      <c r="GZ94" s="10"/>
      <c r="HA94" s="10"/>
      <c r="HB94" s="10"/>
      <c r="HC94" s="37" t="str">
        <f>IF(HF94="","",(VLOOKUP(HF94,Dane!$A$2:$B$10,2)+2*HD94+HE94)*HC$6)</f>
        <v/>
      </c>
      <c r="HD94" s="10"/>
      <c r="HE94" s="10"/>
      <c r="HF94" s="10"/>
      <c r="HG94" s="37" t="str">
        <f>IF(HJ94="","",(VLOOKUP(HJ94,Dane!$A$2:$B$10,2)+2*HH94+HI94)*HG$6)</f>
        <v/>
      </c>
      <c r="HH94" s="10"/>
      <c r="HI94" s="10"/>
      <c r="HJ94" s="10"/>
      <c r="HK94" s="37" t="str">
        <f>IF(HN94="","",(VLOOKUP(HN94,Dane!$A$2:$B$10,2)+2*HL94+HM94)*HK$6)</f>
        <v/>
      </c>
      <c r="HL94" s="10"/>
      <c r="HM94" s="10"/>
      <c r="HN94" s="10"/>
      <c r="HO94" s="37" t="str">
        <f>IF(HR94="","",(VLOOKUP(HR94,Dane!$A$2:$B$10,2)+2*HP94+HQ94)*HO$6)</f>
        <v/>
      </c>
      <c r="HP94" s="10"/>
      <c r="HQ94" s="10"/>
      <c r="HR94" s="10"/>
      <c r="HS94" s="37" t="str">
        <f>IF(HV94="","",(VLOOKUP(HV94,Dane!$A$2:$B$10,2)+2*HT94+HU94)*HS$6)</f>
        <v/>
      </c>
      <c r="HT94" s="10"/>
      <c r="HU94" s="10"/>
      <c r="HV94" s="10"/>
      <c r="HW94" s="37" t="str">
        <f>IF(HZ94="","",(VLOOKUP(HZ94,Dane!$A$2:$B$10,2)+2*HX94+HY94)*HW$6)</f>
        <v/>
      </c>
      <c r="HX94" s="10"/>
      <c r="HY94" s="10"/>
      <c r="HZ94" s="10"/>
      <c r="IA94" s="37" t="str">
        <f>IF(ID94="","",(VLOOKUP(ID94,Dane!$A$2:$B$10,2)+2*IB94+IC94)*IA$6)</f>
        <v/>
      </c>
      <c r="IB94" s="10"/>
      <c r="IC94" s="10"/>
      <c r="ID94" s="10"/>
      <c r="IE94" s="37" t="str">
        <f>IF(IH94="","",(VLOOKUP(IH94,Dane!$A$2:$B$10,2)+2*IF94+IG94)*IE$6)</f>
        <v/>
      </c>
      <c r="IF94" s="10"/>
      <c r="IG94" s="10"/>
      <c r="IH94" s="10"/>
      <c r="II94" s="37" t="str">
        <f>IF(IL94="","",(VLOOKUP(IL94,Dane!$A$2:$B$10,2)+2*IJ94+IK94)*II$6)</f>
        <v/>
      </c>
      <c r="IJ94" s="10"/>
      <c r="IK94" s="10"/>
      <c r="IL94" s="10"/>
      <c r="IM94" s="37" t="str">
        <f>IF(IP94="","",(VLOOKUP(IP94,Dane!$A$2:$B$10,2)+2*IN94+IO94)*IM$6)</f>
        <v/>
      </c>
      <c r="IN94" s="10"/>
      <c r="IO94" s="10"/>
      <c r="IP94" s="10"/>
      <c r="IQ94" s="37" t="str">
        <f>IF(IT94="","",(VLOOKUP(IT94,Dane!$A$2:$B$10,2)+2*IR94+IS94)*IQ$6)</f>
        <v/>
      </c>
      <c r="IR94" s="10"/>
      <c r="IS94" s="10"/>
      <c r="IT94" s="10"/>
      <c r="IU94" s="37" t="str">
        <f>IF(IX94="","",(VLOOKUP(IX94,Dane!$A$2:$B$10,2)+2*IV94+IW94)*IU$6)</f>
        <v/>
      </c>
      <c r="IV94" s="10"/>
      <c r="IW94" s="10"/>
      <c r="IX94" s="10"/>
      <c r="IY94" s="37" t="str">
        <f>IF(JB94="","",(VLOOKUP(JB94,Dane!$A$2:$B$10,2)+2*IZ94+JA94)*IY$6)</f>
        <v/>
      </c>
      <c r="IZ94" s="10"/>
      <c r="JA94" s="10"/>
      <c r="JB94" s="10"/>
      <c r="JC94" s="37" t="str">
        <f>IF(JF94="","",(VLOOKUP(JF94,Dane!$A$2:$B$10,2)+2*JD94+JE94)*JC$6)</f>
        <v/>
      </c>
      <c r="JD94" s="10"/>
      <c r="JE94" s="10"/>
      <c r="JF94" s="10"/>
      <c r="JG94" s="37" t="str">
        <f>IF(JJ94="","",(VLOOKUP(JJ94,Dane!$A$2:$B$10,2)+2*JH94+JI94)*JG$6)</f>
        <v/>
      </c>
      <c r="JH94" s="10"/>
      <c r="JI94" s="10"/>
      <c r="JJ94" s="10"/>
      <c r="JK94" s="37" t="str">
        <f>IF(JN94="","",(VLOOKUP(JN94,Dane!$A$2:$B$10,2)+2*JL94+JM94)*JK$6)</f>
        <v/>
      </c>
      <c r="JL94" s="10"/>
      <c r="JM94" s="10"/>
      <c r="JN94" s="10"/>
      <c r="JO94" s="37" t="str">
        <f>IF(JR94="","",(VLOOKUP(JR94,Dane!$A$2:$B$10,2)+2*JP94+JQ94)*JO$6)</f>
        <v/>
      </c>
      <c r="JP94" s="10"/>
      <c r="JQ94" s="10"/>
      <c r="JR94" s="10"/>
      <c r="JS94" s="37" t="str">
        <f>IF(JV94="","",(VLOOKUP(JV94,Dane!$A$2:$B$10,2)+2*JT94+JU94)*JS$6)</f>
        <v/>
      </c>
      <c r="JT94" s="10"/>
      <c r="JU94" s="10"/>
      <c r="JV94" s="10"/>
      <c r="JW94" s="37" t="str">
        <f>IF(JZ94="","",(VLOOKUP(JZ94,Dane!$A$2:$B$10,2)+2*JX94+JY94)*JW$6)</f>
        <v/>
      </c>
      <c r="JX94" s="10"/>
      <c r="JY94" s="10"/>
      <c r="JZ94" s="10"/>
      <c r="KA94" s="37" t="str">
        <f>IF(KD94="","",(VLOOKUP(KD94,Dane!$A$2:$B$10,2)+2*KB94+KC94)*KA$6)</f>
        <v/>
      </c>
      <c r="KB94" s="10"/>
      <c r="KC94" s="10"/>
      <c r="KD94" s="10"/>
      <c r="KE94" s="37" t="str">
        <f>IF(KH94="","",(VLOOKUP(KH94,Dane!$A$2:$B$10,2)+2*KF94+KG94)*KE$6)</f>
        <v/>
      </c>
      <c r="KF94" s="10"/>
      <c r="KG94" s="10"/>
      <c r="KH94" s="10"/>
      <c r="KI94" s="37">
        <f>IF(KL94="","",(VLOOKUP(KL94,Dane!$A$2:$B$10,2)+2*KJ94+KK94)*KI$6)</f>
        <v>11.5</v>
      </c>
      <c r="KJ94" s="11">
        <v>2</v>
      </c>
      <c r="KK94" s="11">
        <v>2</v>
      </c>
      <c r="KL94" s="11">
        <v>3</v>
      </c>
      <c r="KM94" s="37" t="str">
        <f>IF(KP94="","",(VLOOKUP(KP94,Dane!$A$2:$B$10,2)+2*KN94+KO94)*KM$6)</f>
        <v/>
      </c>
      <c r="KN94" s="10"/>
      <c r="KO94" s="10"/>
      <c r="KP94" s="10"/>
      <c r="KQ94" s="37" t="str">
        <f>IF(KT94="","",(VLOOKUP(KT94,Dane!$A$2:$B$10,2)+2*KR94+KS94)*KQ$6)</f>
        <v/>
      </c>
      <c r="KR94" s="10"/>
      <c r="KS94" s="10"/>
      <c r="KT94" s="10"/>
      <c r="KU94" s="37" t="str">
        <f>IF(KX94="","",(VLOOKUP(KX94,Dane!$A$2:$B$10,2)+2*KV94+KW94)*KU$6)</f>
        <v/>
      </c>
      <c r="KV94" s="10"/>
      <c r="KW94" s="10"/>
      <c r="KX94" s="10"/>
      <c r="KY94" s="37" t="str">
        <f>IF(LB94="","",(VLOOKUP(LB94,Dane!$A$2:$B$10,2)+2*KZ94+LA94)*KY$6)</f>
        <v/>
      </c>
      <c r="KZ94" s="10"/>
      <c r="LA94" s="10"/>
      <c r="LB94" s="10"/>
      <c r="LC94" s="37" t="str">
        <f>IF(LF94="","",(VLOOKUP(LF94,Dane!$A$2:$B$10,2)+2*LD94+LE94)*LC$6)</f>
        <v/>
      </c>
      <c r="LD94" s="10"/>
      <c r="LE94" s="10"/>
      <c r="LF94" s="10"/>
      <c r="LG94" s="37" t="str">
        <f>IF(LJ94="","",(VLOOKUP(LJ94,Dane!$A$2:$B$10,2)+2*LH94+LI94)*LG$6)</f>
        <v/>
      </c>
      <c r="LH94" s="10"/>
      <c r="LI94" s="10"/>
      <c r="LJ94" s="10"/>
      <c r="LK94" s="37" t="str">
        <f>IF(LN94="","",(VLOOKUP(LN94,Dane!$A$2:$B$10,2)+2*LL94+LM94)*LK$6)</f>
        <v/>
      </c>
      <c r="LL94" s="10"/>
      <c r="LM94" s="10"/>
      <c r="LN94" s="10"/>
      <c r="LO94" s="37" t="str">
        <f>IF(LR94="","",(VLOOKUP(LR94,Dane!$A$2:$B$10,2)+2*LP94+LQ94)*LO$6)</f>
        <v/>
      </c>
      <c r="LP94" s="10"/>
      <c r="LQ94" s="10"/>
      <c r="LR94" s="10"/>
      <c r="LS94" s="37" t="str">
        <f>IF(LV94="","",(VLOOKUP(LV94,Dane!$A$2:$B$10,2)+2*LT94+LU94)*LS$6)</f>
        <v/>
      </c>
      <c r="LT94" s="10"/>
      <c r="LU94" s="10"/>
      <c r="LV94" s="10"/>
      <c r="LW94" s="37" t="str">
        <f>IF(LZ94="","",(VLOOKUP(LZ94,Dane!$A$2:$B$10,2)+2*LX94+LY94)*LW$6)</f>
        <v/>
      </c>
      <c r="LX94" s="10"/>
      <c r="LY94" s="10"/>
      <c r="LZ94" s="10"/>
      <c r="MA94" s="37" t="str">
        <f>IF(MD94="","",(VLOOKUP(MD94,Dane!$A$2:$B$10,2)+2*MB94+MC94)*MA$6)</f>
        <v/>
      </c>
      <c r="MB94" s="10"/>
      <c r="MC94" s="10"/>
      <c r="MD94" s="10"/>
      <c r="ME94" s="37" t="str">
        <f>IF(MH94="","",(VLOOKUP(MH94,Dane!$A$2:$B$10,2)+2*MF94+MG94)*ME$6)</f>
        <v/>
      </c>
      <c r="MF94" s="10"/>
      <c r="MG94" s="10"/>
      <c r="MH94" s="10"/>
      <c r="MI94" s="37" t="str">
        <f>IF(ML94="","",(VLOOKUP(ML94,Dane!$A$2:$B$10,2)+2*MJ94+MK94)*MI$6)</f>
        <v/>
      </c>
      <c r="MJ94" s="10"/>
      <c r="MK94" s="10"/>
      <c r="ML94" s="10"/>
      <c r="MM94" s="37" t="str">
        <f>IF(MP94="","",(VLOOKUP(MP94,Dane!$A$2:$B$10,2)+2*MN94+MO94)*MM$6)</f>
        <v/>
      </c>
      <c r="MN94" s="10"/>
      <c r="MO94" s="10"/>
      <c r="MP94" s="10"/>
      <c r="MQ94" s="37" t="str">
        <f>IF(MT94="","",(VLOOKUP(MT94,Dane!$A$2:$B$10,2)+2*MR94+MS94)*MQ$6)</f>
        <v/>
      </c>
      <c r="MR94" s="10"/>
      <c r="MS94" s="10"/>
      <c r="MT94" s="10"/>
      <c r="MU94" s="37" t="str">
        <f>IF(MX94="","",(VLOOKUP(MX94,Dane!$A$2:$B$10,2)+2*MV94+MW94)*MU$6)</f>
        <v/>
      </c>
      <c r="MV94" s="10"/>
      <c r="MW94" s="10"/>
      <c r="MX94" s="10"/>
      <c r="MY94" s="37" t="str">
        <f>IF(NB94="","",(VLOOKUP(NB94,Dane!$A$2:$B$10,2)+2*MZ94+NA94)*MY$6)</f>
        <v/>
      </c>
      <c r="MZ94" s="10"/>
      <c r="NA94" s="10"/>
      <c r="NB94" s="10"/>
      <c r="NC94" s="37" t="str">
        <f>IF(NF94="","",(VLOOKUP(NF94,Dane!$A$2:$B$10,2)+2*ND94+NE94)*NC$6)</f>
        <v/>
      </c>
      <c r="ND94" s="10"/>
      <c r="NE94" s="10"/>
      <c r="NF94" s="10"/>
      <c r="NG94" s="37">
        <f>IF(NJ94="","",(VLOOKUP(NJ94,Dane!$A$2:$B$10,2)+2*NH94+NI94)*NG$6)</f>
        <v>11.5</v>
      </c>
      <c r="NH94" s="11">
        <v>2</v>
      </c>
      <c r="NI94" s="11">
        <v>2</v>
      </c>
      <c r="NJ94" s="11">
        <v>3</v>
      </c>
      <c r="NK94" s="37" t="str">
        <f>IF(NN94="","",(VLOOKUP(NN94,Dane!$A$2:$B$10,2)+2*NL94+NM94)*NK$6)</f>
        <v/>
      </c>
      <c r="NL94" s="10"/>
      <c r="NM94" s="10"/>
      <c r="NN94" s="10"/>
      <c r="NO94" s="37" t="str">
        <f>IF(NR94="","",(VLOOKUP(NR94,Dane!$A$2:$B$10,2)+2*NP94+NQ94)*NO$6)</f>
        <v/>
      </c>
      <c r="NP94" s="10"/>
      <c r="NQ94" s="10"/>
      <c r="NR94" s="10"/>
      <c r="NS94" s="37" t="str">
        <f>IF(NV94="","",(VLOOKUP(NV94,Dane!$A$2:$B$10,2)+2*NT94+NU94)*NS$6)</f>
        <v/>
      </c>
      <c r="NT94" s="10"/>
      <c r="NU94" s="10"/>
      <c r="NV94" s="13"/>
    </row>
    <row r="95" spans="1:386" x14ac:dyDescent="0.25">
      <c r="A95" s="6">
        <v>89</v>
      </c>
      <c r="B95" s="7" t="s">
        <v>311</v>
      </c>
      <c r="C95" s="8">
        <v>2005</v>
      </c>
      <c r="D95" s="54" t="str">
        <f>VLOOKUP(C95,Dane!$A$17:$B$34,2)</f>
        <v>funny</v>
      </c>
      <c r="E95" s="43" t="s">
        <v>196</v>
      </c>
      <c r="F95" s="49">
        <f t="shared" si="231"/>
        <v>23</v>
      </c>
      <c r="G95" s="47">
        <f t="shared" si="307"/>
        <v>23</v>
      </c>
      <c r="H95" s="47" t="str">
        <f t="shared" si="307"/>
        <v/>
      </c>
      <c r="I95" s="47" t="str">
        <f t="shared" si="307"/>
        <v/>
      </c>
      <c r="J95" s="47" t="str">
        <f t="shared" si="307"/>
        <v/>
      </c>
      <c r="K95" s="47" t="str">
        <f t="shared" si="307"/>
        <v/>
      </c>
      <c r="L95" s="47" t="str">
        <f t="shared" si="307"/>
        <v/>
      </c>
      <c r="M95" s="47" t="str">
        <f t="shared" si="307"/>
        <v/>
      </c>
      <c r="N95" s="47" t="str">
        <f t="shared" si="307"/>
        <v/>
      </c>
      <c r="O95" s="47" t="str">
        <f t="shared" si="307"/>
        <v/>
      </c>
      <c r="P95" s="47" t="str">
        <f t="shared" si="307"/>
        <v/>
      </c>
      <c r="Q95" s="45" t="str">
        <f t="shared" si="232"/>
        <v/>
      </c>
      <c r="R95" s="39" t="str">
        <f t="shared" si="233"/>
        <v/>
      </c>
      <c r="S95" s="39" t="str">
        <f t="shared" si="234"/>
        <v/>
      </c>
      <c r="T95" s="39" t="str">
        <f t="shared" si="235"/>
        <v/>
      </c>
      <c r="U95" s="39" t="str">
        <f t="shared" si="236"/>
        <v/>
      </c>
      <c r="V95" s="39" t="str">
        <f t="shared" si="237"/>
        <v/>
      </c>
      <c r="W95" s="39">
        <f t="shared" si="238"/>
        <v>23</v>
      </c>
      <c r="X95" s="39" t="str">
        <f t="shared" si="239"/>
        <v/>
      </c>
      <c r="Y95" s="39" t="str">
        <f t="shared" si="240"/>
        <v/>
      </c>
      <c r="Z95" s="39" t="str">
        <f t="shared" si="241"/>
        <v/>
      </c>
      <c r="AA95" s="39" t="str">
        <f t="shared" si="242"/>
        <v/>
      </c>
      <c r="AB95" s="39" t="str">
        <f t="shared" si="243"/>
        <v/>
      </c>
      <c r="AC95" s="39" t="str">
        <f t="shared" si="244"/>
        <v/>
      </c>
      <c r="AD95" s="39" t="str">
        <f t="shared" si="245"/>
        <v/>
      </c>
      <c r="AE95" s="39" t="str">
        <f t="shared" si="246"/>
        <v/>
      </c>
      <c r="AF95" s="39" t="str">
        <f t="shared" si="247"/>
        <v/>
      </c>
      <c r="AG95" s="39" t="str">
        <f t="shared" si="248"/>
        <v/>
      </c>
      <c r="AH95" s="39" t="str">
        <f t="shared" si="249"/>
        <v/>
      </c>
      <c r="AI95" s="39" t="str">
        <f t="shared" si="250"/>
        <v/>
      </c>
      <c r="AJ95" s="39" t="str">
        <f t="shared" si="251"/>
        <v/>
      </c>
      <c r="AK95" s="39" t="str">
        <f t="shared" si="252"/>
        <v/>
      </c>
      <c r="AL95" s="39" t="str">
        <f t="shared" si="253"/>
        <v/>
      </c>
      <c r="AM95" s="39" t="str">
        <f t="shared" si="254"/>
        <v/>
      </c>
      <c r="AN95" s="39" t="str">
        <f t="shared" si="255"/>
        <v/>
      </c>
      <c r="AO95" s="39" t="str">
        <f t="shared" si="256"/>
        <v/>
      </c>
      <c r="AP95" s="39" t="str">
        <f t="shared" si="257"/>
        <v/>
      </c>
      <c r="AQ95" s="39" t="str">
        <f t="shared" si="258"/>
        <v/>
      </c>
      <c r="AR95" s="39" t="str">
        <f t="shared" si="259"/>
        <v/>
      </c>
      <c r="AS95" s="39" t="str">
        <f t="shared" si="260"/>
        <v/>
      </c>
      <c r="AT95" s="39" t="str">
        <f t="shared" si="261"/>
        <v/>
      </c>
      <c r="AU95" s="39" t="str">
        <f t="shared" si="262"/>
        <v/>
      </c>
      <c r="AV95" s="39" t="str">
        <f t="shared" si="263"/>
        <v/>
      </c>
      <c r="AW95" s="39" t="str">
        <f t="shared" si="264"/>
        <v/>
      </c>
      <c r="AX95" s="39" t="str">
        <f t="shared" si="265"/>
        <v/>
      </c>
      <c r="AY95" s="39" t="str">
        <f t="shared" si="266"/>
        <v/>
      </c>
      <c r="AZ95" s="39" t="str">
        <f t="shared" si="267"/>
        <v/>
      </c>
      <c r="BA95" s="39" t="str">
        <f t="shared" si="268"/>
        <v/>
      </c>
      <c r="BB95" s="39" t="str">
        <f t="shared" si="269"/>
        <v/>
      </c>
      <c r="BC95" s="39" t="str">
        <f t="shared" si="270"/>
        <v/>
      </c>
      <c r="BD95" s="39" t="str">
        <f t="shared" si="271"/>
        <v/>
      </c>
      <c r="BE95" s="39" t="str">
        <f t="shared" si="272"/>
        <v/>
      </c>
      <c r="BF95" s="39" t="str">
        <f t="shared" si="273"/>
        <v/>
      </c>
      <c r="BG95" s="39" t="str">
        <f t="shared" si="274"/>
        <v/>
      </c>
      <c r="BH95" s="39" t="str">
        <f t="shared" si="275"/>
        <v/>
      </c>
      <c r="BI95" s="39" t="str">
        <f t="shared" si="276"/>
        <v/>
      </c>
      <c r="BJ95" s="39" t="str">
        <f t="shared" si="277"/>
        <v/>
      </c>
      <c r="BK95" s="39" t="str">
        <f t="shared" si="278"/>
        <v/>
      </c>
      <c r="BL95" s="39" t="str">
        <f t="shared" si="279"/>
        <v/>
      </c>
      <c r="BM95" s="39" t="str">
        <f t="shared" si="280"/>
        <v/>
      </c>
      <c r="BN95" s="39" t="str">
        <f t="shared" si="281"/>
        <v/>
      </c>
      <c r="BO95" s="39" t="str">
        <f t="shared" si="282"/>
        <v/>
      </c>
      <c r="BP95" s="39" t="str">
        <f t="shared" si="283"/>
        <v/>
      </c>
      <c r="BQ95" s="39" t="str">
        <f t="shared" si="284"/>
        <v/>
      </c>
      <c r="BR95" s="39" t="str">
        <f t="shared" si="285"/>
        <v/>
      </c>
      <c r="BS95" s="39" t="str">
        <f t="shared" si="286"/>
        <v/>
      </c>
      <c r="BT95" s="39" t="str">
        <f t="shared" si="287"/>
        <v/>
      </c>
      <c r="BU95" s="39" t="str">
        <f t="shared" si="288"/>
        <v/>
      </c>
      <c r="BV95" s="39" t="str">
        <f t="shared" si="289"/>
        <v/>
      </c>
      <c r="BW95" s="39" t="str">
        <f t="shared" si="290"/>
        <v/>
      </c>
      <c r="BX95" s="39" t="str">
        <f t="shared" si="291"/>
        <v/>
      </c>
      <c r="BY95" s="39" t="str">
        <f t="shared" si="292"/>
        <v/>
      </c>
      <c r="BZ95" s="39" t="str">
        <f t="shared" si="293"/>
        <v/>
      </c>
      <c r="CA95" s="39" t="str">
        <f t="shared" si="294"/>
        <v/>
      </c>
      <c r="CB95" s="39" t="str">
        <f t="shared" si="295"/>
        <v/>
      </c>
      <c r="CC95" s="39" t="str">
        <f t="shared" si="296"/>
        <v/>
      </c>
      <c r="CD95" s="39" t="str">
        <f t="shared" si="297"/>
        <v/>
      </c>
      <c r="CE95" s="39" t="str">
        <f t="shared" si="298"/>
        <v/>
      </c>
      <c r="CF95" s="39" t="str">
        <f t="shared" si="299"/>
        <v/>
      </c>
      <c r="CG95" s="39" t="str">
        <f t="shared" si="300"/>
        <v/>
      </c>
      <c r="CH95" s="39" t="str">
        <f t="shared" si="301"/>
        <v/>
      </c>
      <c r="CI95" s="39" t="str">
        <f t="shared" si="302"/>
        <v/>
      </c>
      <c r="CJ95" s="39" t="str">
        <f t="shared" si="303"/>
        <v/>
      </c>
      <c r="CK95" s="39" t="str">
        <f t="shared" si="304"/>
        <v/>
      </c>
      <c r="CL95" s="39" t="str">
        <f t="shared" si="305"/>
        <v/>
      </c>
      <c r="CM95" s="37" t="str">
        <f>IF(CP95="","",(VLOOKUP(CP95,Dane!$A$2:$B$10,2)+2*CN95+CO95)*CM$6)</f>
        <v/>
      </c>
      <c r="CN95" s="10"/>
      <c r="CO95" s="10"/>
      <c r="CP95" s="10"/>
      <c r="CQ95" s="37" t="str">
        <f>IF(CT95="","",(VLOOKUP(CT95,Dane!$A$2:$B$10,2)+2*CR95+CS95)*CQ$6)</f>
        <v/>
      </c>
      <c r="CR95" s="10"/>
      <c r="CS95" s="10"/>
      <c r="CT95" s="10"/>
      <c r="CU95" s="37" t="str">
        <f>IF(CX95="","",(VLOOKUP(CX95,Dane!$A$2:$B$10,2)+2*CV95+CW95)*CU$6)</f>
        <v/>
      </c>
      <c r="CV95" s="10"/>
      <c r="CW95" s="10"/>
      <c r="CX95" s="10"/>
      <c r="CY95" s="37" t="str">
        <f>IF(DB95="","",(VLOOKUP(DB95,Dane!$A$2:$B$10,2)+2*CZ95+DA95)*CY$6)</f>
        <v/>
      </c>
      <c r="CZ95" s="10"/>
      <c r="DA95" s="10"/>
      <c r="DB95" s="10"/>
      <c r="DC95" s="37" t="str">
        <f>IF(DF95="","",(VLOOKUP(DF95,Dane!$A$2:$B$10,2)+2*DD95+DE95)*DC$6)</f>
        <v/>
      </c>
      <c r="DD95" s="10"/>
      <c r="DE95" s="10"/>
      <c r="DF95" s="10"/>
      <c r="DG95" s="37" t="str">
        <f>IF(DJ95="","",(VLOOKUP(DJ95,Dane!$A$2:$B$10,2)+2*DH95+DI95)*DG$6)</f>
        <v/>
      </c>
      <c r="DH95" s="10"/>
      <c r="DI95" s="10"/>
      <c r="DJ95" s="10"/>
      <c r="DK95" s="37">
        <f>IF(DN95="","",(VLOOKUP(DN95,Dane!$A$2:$B$10,2)+2*DL95+DM95)*DK$6)</f>
        <v>23</v>
      </c>
      <c r="DL95" s="11">
        <v>2</v>
      </c>
      <c r="DM95" s="11">
        <v>2</v>
      </c>
      <c r="DN95" s="11">
        <v>3</v>
      </c>
      <c r="DO95" s="37" t="str">
        <f>IF(DR95="","",(VLOOKUP(DR95,Dane!$A$2:$B$10,2)+2*DP95+DQ95)*DO$6)</f>
        <v/>
      </c>
      <c r="DP95" s="10"/>
      <c r="DQ95" s="10"/>
      <c r="DR95" s="10"/>
      <c r="DS95" s="37" t="str">
        <f>IF(DV95="","",(VLOOKUP(DV95,Dane!$A$2:$B$10,2)+2*DT95+DU95)*DS$6)</f>
        <v/>
      </c>
      <c r="DT95" s="10"/>
      <c r="DU95" s="10"/>
      <c r="DV95" s="10"/>
      <c r="DW95" s="37" t="str">
        <f>IF(DZ95="","",(VLOOKUP(DZ95,Dane!$A$2:$B$10,2)+2*DX95+DY95)*DW$6)</f>
        <v/>
      </c>
      <c r="DX95" s="10"/>
      <c r="DY95" s="10"/>
      <c r="DZ95" s="10"/>
      <c r="EA95" s="37" t="str">
        <f>IF(ED95="","",(VLOOKUP(ED95,Dane!$A$2:$B$10,2)+2*EB95+EC95)*EA$6)</f>
        <v/>
      </c>
      <c r="EB95" s="10"/>
      <c r="EC95" s="10"/>
      <c r="ED95" s="10"/>
      <c r="EE95" s="37" t="str">
        <f>IF(EH95="","",(VLOOKUP(EH95,Dane!$A$2:$B$10,2)+2*EF95+EG95)*EE$6)</f>
        <v/>
      </c>
      <c r="EF95" s="10"/>
      <c r="EG95" s="10"/>
      <c r="EH95" s="10"/>
      <c r="EI95" s="37" t="str">
        <f>IF(EL95="","",(VLOOKUP(EL95,Dane!$A$2:$B$10,2)+2*EJ95+EK95)*EI$6)</f>
        <v/>
      </c>
      <c r="EJ95" s="10"/>
      <c r="EK95" s="10"/>
      <c r="EL95" s="10"/>
      <c r="EM95" s="37" t="str">
        <f>IF(EP95="","",(VLOOKUP(EP95,Dane!$A$2:$B$10,2)+2*EN95+EO95)*EM$6)</f>
        <v/>
      </c>
      <c r="EN95" s="10"/>
      <c r="EO95" s="10"/>
      <c r="EP95" s="10"/>
      <c r="EQ95" s="37" t="str">
        <f>IF(ET95="","",(VLOOKUP(ET95,Dane!$A$2:$B$10,2)+2*ER95+ES95)*EQ$6)</f>
        <v/>
      </c>
      <c r="ER95" s="10"/>
      <c r="ES95" s="10"/>
      <c r="ET95" s="10"/>
      <c r="EU95" s="37" t="str">
        <f>IF(EX95="","",(VLOOKUP(EX95,Dane!$A$2:$B$10,2)+2*EV95+EW95)*EU$6)</f>
        <v/>
      </c>
      <c r="EV95" s="10"/>
      <c r="EW95" s="10"/>
      <c r="EX95" s="10"/>
      <c r="EY95" s="37" t="str">
        <f>IF(FB95="","",(VLOOKUP(FB95,Dane!$A$2:$B$10,2)+2*EZ95+FA95)*EY$6)</f>
        <v/>
      </c>
      <c r="EZ95" s="10"/>
      <c r="FA95" s="10"/>
      <c r="FB95" s="10"/>
      <c r="FC95" s="37" t="str">
        <f>IF(FF95="","",(VLOOKUP(FF95,Dane!$A$2:$B$10,2)+2*FD95+FE95)*FC$6)</f>
        <v/>
      </c>
      <c r="FD95" s="10"/>
      <c r="FE95" s="10"/>
      <c r="FF95" s="10"/>
      <c r="FG95" s="37" t="str">
        <f>IF(FJ95="","",(VLOOKUP(FJ95,Dane!$A$2:$B$10,2)+2*FH95+FI95)*FG$6)</f>
        <v/>
      </c>
      <c r="FH95" s="10"/>
      <c r="FI95" s="10"/>
      <c r="FJ95" s="10"/>
      <c r="FK95" s="37" t="str">
        <f>IF(FN95="","",(VLOOKUP(FN95,Dane!$A$2:$B$10,2)+2*FL95+FM95)*FK$6)</f>
        <v/>
      </c>
      <c r="FL95" s="10"/>
      <c r="FM95" s="10"/>
      <c r="FN95" s="10"/>
      <c r="FO95" s="37" t="str">
        <f>IF(FR95="","",(VLOOKUP(FR95,Dane!$A$2:$B$10,2)+2*FP95+FQ95)*FO$6)</f>
        <v/>
      </c>
      <c r="FP95" s="10"/>
      <c r="FQ95" s="10"/>
      <c r="FR95" s="10"/>
      <c r="FS95" s="37" t="str">
        <f>IF(FV95="","",(VLOOKUP(FV95,Dane!$A$2:$B$10,2)+2*FT95+FU95)*FS$6)</f>
        <v/>
      </c>
      <c r="FT95" s="10"/>
      <c r="FU95" s="10"/>
      <c r="FV95" s="10"/>
      <c r="FW95" s="37" t="str">
        <f>IF(FZ95="","",(VLOOKUP(FZ95,Dane!$A$2:$B$10,2)+2*FX95+FY95)*FW$6)</f>
        <v/>
      </c>
      <c r="FX95" s="10"/>
      <c r="FY95" s="10"/>
      <c r="FZ95" s="10"/>
      <c r="GA95" s="37" t="str">
        <f>IF(GD95="","",(VLOOKUP(GD95,Dane!$A$2:$B$10,2)+2*GB95+GC95)*GA$6)</f>
        <v/>
      </c>
      <c r="GB95" s="10"/>
      <c r="GC95" s="10"/>
      <c r="GD95" s="10"/>
      <c r="GE95" s="37" t="str">
        <f>IF(GH95="","",(VLOOKUP(GH95,Dane!$A$2:$B$10,2)+2*GF95+GG95)*GE$6)</f>
        <v/>
      </c>
      <c r="GF95" s="10"/>
      <c r="GG95" s="10"/>
      <c r="GH95" s="10"/>
      <c r="GI95" s="37" t="str">
        <f>IF(GL95="","",(VLOOKUP(GL95,Dane!$A$2:$B$10,2)+2*GJ95+GK95)*GI$6)</f>
        <v/>
      </c>
      <c r="GJ95" s="10"/>
      <c r="GK95" s="10"/>
      <c r="GL95" s="10"/>
      <c r="GM95" s="37" t="str">
        <f>IF(GP95="","",(VLOOKUP(GP95,Dane!$A$2:$B$10,2)+2*GN95+GO95)*GM$6)</f>
        <v/>
      </c>
      <c r="GN95" s="10"/>
      <c r="GO95" s="10"/>
      <c r="GP95" s="10"/>
      <c r="GQ95" s="37" t="str">
        <f>IF(GT95="","",(VLOOKUP(GT95,Dane!$A$2:$B$10,2)+2*GR95+GS95)*GQ$6)</f>
        <v/>
      </c>
      <c r="GR95" s="10"/>
      <c r="GS95" s="10"/>
      <c r="GT95" s="10"/>
      <c r="GU95" s="37" t="str">
        <f>IF(GX95="","",(VLOOKUP(GX95,Dane!$A$2:$B$10,2)+2*GV95+GW95)*GU$6)</f>
        <v/>
      </c>
      <c r="GV95" s="10"/>
      <c r="GW95" s="10"/>
      <c r="GX95" s="10"/>
      <c r="GY95" s="37" t="str">
        <f>IF(HB95="","",(VLOOKUP(HB95,Dane!$A$2:$B$10,2)+2*GZ95+HA95)*GY$6)</f>
        <v/>
      </c>
      <c r="GZ95" s="10"/>
      <c r="HA95" s="10"/>
      <c r="HB95" s="10"/>
      <c r="HC95" s="37" t="str">
        <f>IF(HF95="","",(VLOOKUP(HF95,Dane!$A$2:$B$10,2)+2*HD95+HE95)*HC$6)</f>
        <v/>
      </c>
      <c r="HD95" s="10"/>
      <c r="HE95" s="10"/>
      <c r="HF95" s="10"/>
      <c r="HG95" s="37" t="str">
        <f>IF(HJ95="","",(VLOOKUP(HJ95,Dane!$A$2:$B$10,2)+2*HH95+HI95)*HG$6)</f>
        <v/>
      </c>
      <c r="HH95" s="10"/>
      <c r="HI95" s="10"/>
      <c r="HJ95" s="10"/>
      <c r="HK95" s="37" t="str">
        <f>IF(HN95="","",(VLOOKUP(HN95,Dane!$A$2:$B$10,2)+2*HL95+HM95)*HK$6)</f>
        <v/>
      </c>
      <c r="HL95" s="10"/>
      <c r="HM95" s="10"/>
      <c r="HN95" s="10"/>
      <c r="HO95" s="37" t="str">
        <f>IF(HR95="","",(VLOOKUP(HR95,Dane!$A$2:$B$10,2)+2*HP95+HQ95)*HO$6)</f>
        <v/>
      </c>
      <c r="HP95" s="10"/>
      <c r="HQ95" s="10"/>
      <c r="HR95" s="10"/>
      <c r="HS95" s="37" t="str">
        <f>IF(HV95="","",(VLOOKUP(HV95,Dane!$A$2:$B$10,2)+2*HT95+HU95)*HS$6)</f>
        <v/>
      </c>
      <c r="HT95" s="10"/>
      <c r="HU95" s="10"/>
      <c r="HV95" s="10"/>
      <c r="HW95" s="37" t="str">
        <f>IF(HZ95="","",(VLOOKUP(HZ95,Dane!$A$2:$B$10,2)+2*HX95+HY95)*HW$6)</f>
        <v/>
      </c>
      <c r="HX95" s="10"/>
      <c r="HY95" s="10"/>
      <c r="HZ95" s="10"/>
      <c r="IA95" s="37" t="str">
        <f>IF(ID95="","",(VLOOKUP(ID95,Dane!$A$2:$B$10,2)+2*IB95+IC95)*IA$6)</f>
        <v/>
      </c>
      <c r="IB95" s="10"/>
      <c r="IC95" s="10"/>
      <c r="ID95" s="10"/>
      <c r="IE95" s="37" t="str">
        <f>IF(IH95="","",(VLOOKUP(IH95,Dane!$A$2:$B$10,2)+2*IF95+IG95)*IE$6)</f>
        <v/>
      </c>
      <c r="IF95" s="10"/>
      <c r="IG95" s="10"/>
      <c r="IH95" s="10"/>
      <c r="II95" s="37" t="str">
        <f>IF(IL95="","",(VLOOKUP(IL95,Dane!$A$2:$B$10,2)+2*IJ95+IK95)*II$6)</f>
        <v/>
      </c>
      <c r="IJ95" s="10"/>
      <c r="IK95" s="10"/>
      <c r="IL95" s="10"/>
      <c r="IM95" s="37" t="str">
        <f>IF(IP95="","",(VLOOKUP(IP95,Dane!$A$2:$B$10,2)+2*IN95+IO95)*IM$6)</f>
        <v/>
      </c>
      <c r="IN95" s="10"/>
      <c r="IO95" s="10"/>
      <c r="IP95" s="10"/>
      <c r="IQ95" s="37" t="str">
        <f>IF(IT95="","",(VLOOKUP(IT95,Dane!$A$2:$B$10,2)+2*IR95+IS95)*IQ$6)</f>
        <v/>
      </c>
      <c r="IR95" s="10"/>
      <c r="IS95" s="10"/>
      <c r="IT95" s="10"/>
      <c r="IU95" s="37" t="str">
        <f>IF(IX95="","",(VLOOKUP(IX95,Dane!$A$2:$B$10,2)+2*IV95+IW95)*IU$6)</f>
        <v/>
      </c>
      <c r="IV95" s="10"/>
      <c r="IW95" s="10"/>
      <c r="IX95" s="10"/>
      <c r="IY95" s="37" t="str">
        <f>IF(JB95="","",(VLOOKUP(JB95,Dane!$A$2:$B$10,2)+2*IZ95+JA95)*IY$6)</f>
        <v/>
      </c>
      <c r="IZ95" s="10"/>
      <c r="JA95" s="10"/>
      <c r="JB95" s="10"/>
      <c r="JC95" s="37" t="str">
        <f>IF(JF95="","",(VLOOKUP(JF95,Dane!$A$2:$B$10,2)+2*JD95+JE95)*JC$6)</f>
        <v/>
      </c>
      <c r="JD95" s="10"/>
      <c r="JE95" s="10"/>
      <c r="JF95" s="10"/>
      <c r="JG95" s="37" t="str">
        <f>IF(JJ95="","",(VLOOKUP(JJ95,Dane!$A$2:$B$10,2)+2*JH95+JI95)*JG$6)</f>
        <v/>
      </c>
      <c r="JH95" s="10"/>
      <c r="JI95" s="10"/>
      <c r="JJ95" s="10"/>
      <c r="JK95" s="37" t="str">
        <f>IF(JN95="","",(VLOOKUP(JN95,Dane!$A$2:$B$10,2)+2*JL95+JM95)*JK$6)</f>
        <v/>
      </c>
      <c r="JL95" s="10"/>
      <c r="JM95" s="10"/>
      <c r="JN95" s="10"/>
      <c r="JO95" s="37" t="str">
        <f>IF(JR95="","",(VLOOKUP(JR95,Dane!$A$2:$B$10,2)+2*JP95+JQ95)*JO$6)</f>
        <v/>
      </c>
      <c r="JP95" s="10"/>
      <c r="JQ95" s="10"/>
      <c r="JR95" s="10"/>
      <c r="JS95" s="37" t="str">
        <f>IF(JV95="","",(VLOOKUP(JV95,Dane!$A$2:$B$10,2)+2*JT95+JU95)*JS$6)</f>
        <v/>
      </c>
      <c r="JT95" s="10"/>
      <c r="JU95" s="10"/>
      <c r="JV95" s="10"/>
      <c r="JW95" s="37" t="str">
        <f>IF(JZ95="","",(VLOOKUP(JZ95,Dane!$A$2:$B$10,2)+2*JX95+JY95)*JW$6)</f>
        <v/>
      </c>
      <c r="JX95" s="10"/>
      <c r="JY95" s="10"/>
      <c r="JZ95" s="10"/>
      <c r="KA95" s="37" t="str">
        <f>IF(KD95="","",(VLOOKUP(KD95,Dane!$A$2:$B$10,2)+2*KB95+KC95)*KA$6)</f>
        <v/>
      </c>
      <c r="KB95" s="10"/>
      <c r="KC95" s="10"/>
      <c r="KD95" s="10"/>
      <c r="KE95" s="37" t="str">
        <f>IF(KH95="","",(VLOOKUP(KH95,Dane!$A$2:$B$10,2)+2*KF95+KG95)*KE$6)</f>
        <v/>
      </c>
      <c r="KF95" s="10"/>
      <c r="KG95" s="10"/>
      <c r="KH95" s="10"/>
      <c r="KI95" s="37" t="str">
        <f>IF(KL95="","",(VLOOKUP(KL95,Dane!$A$2:$B$10,2)+2*KJ95+KK95)*KI$6)</f>
        <v/>
      </c>
      <c r="KJ95" s="10"/>
      <c r="KK95" s="10"/>
      <c r="KL95" s="10"/>
      <c r="KM95" s="37" t="str">
        <f>IF(KP95="","",(VLOOKUP(KP95,Dane!$A$2:$B$10,2)+2*KN95+KO95)*KM$6)</f>
        <v/>
      </c>
      <c r="KN95" s="10"/>
      <c r="KO95" s="10"/>
      <c r="KP95" s="10"/>
      <c r="KQ95" s="37" t="str">
        <f>IF(KT95="","",(VLOOKUP(KT95,Dane!$A$2:$B$10,2)+2*KR95+KS95)*KQ$6)</f>
        <v/>
      </c>
      <c r="KR95" s="10"/>
      <c r="KS95" s="10"/>
      <c r="KT95" s="10"/>
      <c r="KU95" s="37" t="str">
        <f>IF(KX95="","",(VLOOKUP(KX95,Dane!$A$2:$B$10,2)+2*KV95+KW95)*KU$6)</f>
        <v/>
      </c>
      <c r="KV95" s="10"/>
      <c r="KW95" s="10"/>
      <c r="KX95" s="10"/>
      <c r="KY95" s="37" t="str">
        <f>IF(LB95="","",(VLOOKUP(LB95,Dane!$A$2:$B$10,2)+2*KZ95+LA95)*KY$6)</f>
        <v/>
      </c>
      <c r="KZ95" s="10"/>
      <c r="LA95" s="10"/>
      <c r="LB95" s="10"/>
      <c r="LC95" s="37" t="str">
        <f>IF(LF95="","",(VLOOKUP(LF95,Dane!$A$2:$B$10,2)+2*LD95+LE95)*LC$6)</f>
        <v/>
      </c>
      <c r="LD95" s="10"/>
      <c r="LE95" s="10"/>
      <c r="LF95" s="10"/>
      <c r="LG95" s="37" t="str">
        <f>IF(LJ95="","",(VLOOKUP(LJ95,Dane!$A$2:$B$10,2)+2*LH95+LI95)*LG$6)</f>
        <v/>
      </c>
      <c r="LH95" s="10"/>
      <c r="LI95" s="10"/>
      <c r="LJ95" s="10"/>
      <c r="LK95" s="37" t="str">
        <f>IF(LN95="","",(VLOOKUP(LN95,Dane!$A$2:$B$10,2)+2*LL95+LM95)*LK$6)</f>
        <v/>
      </c>
      <c r="LL95" s="10"/>
      <c r="LM95" s="10"/>
      <c r="LN95" s="10"/>
      <c r="LO95" s="37" t="str">
        <f>IF(LR95="","",(VLOOKUP(LR95,Dane!$A$2:$B$10,2)+2*LP95+LQ95)*LO$6)</f>
        <v/>
      </c>
      <c r="LP95" s="10"/>
      <c r="LQ95" s="10"/>
      <c r="LR95" s="10"/>
      <c r="LS95" s="37" t="str">
        <f>IF(LV95="","",(VLOOKUP(LV95,Dane!$A$2:$B$10,2)+2*LT95+LU95)*LS$6)</f>
        <v/>
      </c>
      <c r="LT95" s="10"/>
      <c r="LU95" s="10"/>
      <c r="LV95" s="10"/>
      <c r="LW95" s="37" t="str">
        <f>IF(LZ95="","",(VLOOKUP(LZ95,Dane!$A$2:$B$10,2)+2*LX95+LY95)*LW$6)</f>
        <v/>
      </c>
      <c r="LX95" s="10"/>
      <c r="LY95" s="10"/>
      <c r="LZ95" s="10"/>
      <c r="MA95" s="37" t="str">
        <f>IF(MD95="","",(VLOOKUP(MD95,Dane!$A$2:$B$10,2)+2*MB95+MC95)*MA$6)</f>
        <v/>
      </c>
      <c r="MB95" s="10"/>
      <c r="MC95" s="10"/>
      <c r="MD95" s="10"/>
      <c r="ME95" s="37" t="str">
        <f>IF(MH95="","",(VLOOKUP(MH95,Dane!$A$2:$B$10,2)+2*MF95+MG95)*ME$6)</f>
        <v/>
      </c>
      <c r="MF95" s="10"/>
      <c r="MG95" s="10"/>
      <c r="MH95" s="10"/>
      <c r="MI95" s="37" t="str">
        <f>IF(ML95="","",(VLOOKUP(ML95,Dane!$A$2:$B$10,2)+2*MJ95+MK95)*MI$6)</f>
        <v/>
      </c>
      <c r="MJ95" s="10"/>
      <c r="MK95" s="10"/>
      <c r="ML95" s="10"/>
      <c r="MM95" s="37" t="str">
        <f>IF(MP95="","",(VLOOKUP(MP95,Dane!$A$2:$B$10,2)+2*MN95+MO95)*MM$6)</f>
        <v/>
      </c>
      <c r="MN95" s="10"/>
      <c r="MO95" s="10"/>
      <c r="MP95" s="10"/>
      <c r="MQ95" s="37" t="str">
        <f>IF(MT95="","",(VLOOKUP(MT95,Dane!$A$2:$B$10,2)+2*MR95+MS95)*MQ$6)</f>
        <v/>
      </c>
      <c r="MR95" s="10"/>
      <c r="MS95" s="10"/>
      <c r="MT95" s="10"/>
      <c r="MU95" s="37" t="str">
        <f>IF(MX95="","",(VLOOKUP(MX95,Dane!$A$2:$B$10,2)+2*MV95+MW95)*MU$6)</f>
        <v/>
      </c>
      <c r="MV95" s="10"/>
      <c r="MW95" s="10"/>
      <c r="MX95" s="10"/>
      <c r="MY95" s="37" t="str">
        <f>IF(NB95="","",(VLOOKUP(NB95,Dane!$A$2:$B$10,2)+2*MZ95+NA95)*MY$6)</f>
        <v/>
      </c>
      <c r="MZ95" s="10"/>
      <c r="NA95" s="10"/>
      <c r="NB95" s="10"/>
      <c r="NC95" s="37" t="str">
        <f>IF(NF95="","",(VLOOKUP(NF95,Dane!$A$2:$B$10,2)+2*ND95+NE95)*NC$6)</f>
        <v/>
      </c>
      <c r="ND95" s="10"/>
      <c r="NE95" s="10"/>
      <c r="NF95" s="10"/>
      <c r="NG95" s="37" t="str">
        <f>IF(NJ95="","",(VLOOKUP(NJ95,Dane!$A$2:$B$10,2)+2*NH95+NI95)*NG$6)</f>
        <v/>
      </c>
      <c r="NH95" s="10"/>
      <c r="NI95" s="10"/>
      <c r="NJ95" s="10"/>
      <c r="NK95" s="37" t="str">
        <f>IF(NN95="","",(VLOOKUP(NN95,Dane!$A$2:$B$10,2)+2*NL95+NM95)*NK$6)</f>
        <v/>
      </c>
      <c r="NL95" s="10"/>
      <c r="NM95" s="10"/>
      <c r="NN95" s="10"/>
      <c r="NO95" s="37" t="str">
        <f>IF(NR95="","",(VLOOKUP(NR95,Dane!$A$2:$B$10,2)+2*NP95+NQ95)*NO$6)</f>
        <v/>
      </c>
      <c r="NP95" s="10"/>
      <c r="NQ95" s="10"/>
      <c r="NR95" s="10"/>
      <c r="NS95" s="37" t="str">
        <f>IF(NV95="","",(VLOOKUP(NV95,Dane!$A$2:$B$10,2)+2*NT95+NU95)*NS$6)</f>
        <v/>
      </c>
      <c r="NT95" s="10"/>
      <c r="NU95" s="10"/>
      <c r="NV95" s="13"/>
    </row>
    <row r="96" spans="1:386" x14ac:dyDescent="0.25">
      <c r="A96" s="6">
        <v>90</v>
      </c>
      <c r="B96" s="7" t="s">
        <v>309</v>
      </c>
      <c r="C96" s="8">
        <v>2005</v>
      </c>
      <c r="D96" s="54" t="str">
        <f>VLOOKUP(C96,Dane!$A$17:$B$34,2)</f>
        <v>funny</v>
      </c>
      <c r="E96" s="43" t="s">
        <v>196</v>
      </c>
      <c r="F96" s="49">
        <f t="shared" si="231"/>
        <v>23</v>
      </c>
      <c r="G96" s="47">
        <f t="shared" si="307"/>
        <v>23</v>
      </c>
      <c r="H96" s="47" t="str">
        <f t="shared" si="307"/>
        <v/>
      </c>
      <c r="I96" s="47" t="str">
        <f t="shared" si="307"/>
        <v/>
      </c>
      <c r="J96" s="47" t="str">
        <f t="shared" si="307"/>
        <v/>
      </c>
      <c r="K96" s="47" t="str">
        <f t="shared" si="307"/>
        <v/>
      </c>
      <c r="L96" s="47" t="str">
        <f t="shared" si="307"/>
        <v/>
      </c>
      <c r="M96" s="47" t="str">
        <f t="shared" si="307"/>
        <v/>
      </c>
      <c r="N96" s="47" t="str">
        <f t="shared" si="307"/>
        <v/>
      </c>
      <c r="O96" s="47" t="str">
        <f t="shared" si="307"/>
        <v/>
      </c>
      <c r="P96" s="47" t="str">
        <f t="shared" si="307"/>
        <v/>
      </c>
      <c r="Q96" s="45" t="str">
        <f t="shared" si="232"/>
        <v/>
      </c>
      <c r="R96" s="39" t="str">
        <f t="shared" si="233"/>
        <v/>
      </c>
      <c r="S96" s="39" t="str">
        <f t="shared" si="234"/>
        <v/>
      </c>
      <c r="T96" s="39" t="str">
        <f t="shared" si="235"/>
        <v/>
      </c>
      <c r="U96" s="39" t="str">
        <f t="shared" si="236"/>
        <v/>
      </c>
      <c r="V96" s="39" t="str">
        <f t="shared" si="237"/>
        <v/>
      </c>
      <c r="W96" s="39">
        <f t="shared" si="238"/>
        <v>23</v>
      </c>
      <c r="X96" s="39" t="str">
        <f t="shared" si="239"/>
        <v/>
      </c>
      <c r="Y96" s="39" t="str">
        <f t="shared" si="240"/>
        <v/>
      </c>
      <c r="Z96" s="39" t="str">
        <f t="shared" si="241"/>
        <v/>
      </c>
      <c r="AA96" s="39" t="str">
        <f t="shared" si="242"/>
        <v/>
      </c>
      <c r="AB96" s="39" t="str">
        <f t="shared" si="243"/>
        <v/>
      </c>
      <c r="AC96" s="39" t="str">
        <f t="shared" si="244"/>
        <v/>
      </c>
      <c r="AD96" s="39" t="str">
        <f t="shared" si="245"/>
        <v/>
      </c>
      <c r="AE96" s="39" t="str">
        <f t="shared" si="246"/>
        <v/>
      </c>
      <c r="AF96" s="39" t="str">
        <f t="shared" si="247"/>
        <v/>
      </c>
      <c r="AG96" s="39" t="str">
        <f t="shared" si="248"/>
        <v/>
      </c>
      <c r="AH96" s="39" t="str">
        <f t="shared" si="249"/>
        <v/>
      </c>
      <c r="AI96" s="39" t="str">
        <f t="shared" si="250"/>
        <v/>
      </c>
      <c r="AJ96" s="39" t="str">
        <f t="shared" si="251"/>
        <v/>
      </c>
      <c r="AK96" s="39" t="str">
        <f t="shared" si="252"/>
        <v/>
      </c>
      <c r="AL96" s="39" t="str">
        <f t="shared" si="253"/>
        <v/>
      </c>
      <c r="AM96" s="39" t="str">
        <f t="shared" si="254"/>
        <v/>
      </c>
      <c r="AN96" s="39" t="str">
        <f t="shared" si="255"/>
        <v/>
      </c>
      <c r="AO96" s="39" t="str">
        <f t="shared" si="256"/>
        <v/>
      </c>
      <c r="AP96" s="39" t="str">
        <f t="shared" si="257"/>
        <v/>
      </c>
      <c r="AQ96" s="39" t="str">
        <f t="shared" si="258"/>
        <v/>
      </c>
      <c r="AR96" s="39" t="str">
        <f t="shared" si="259"/>
        <v/>
      </c>
      <c r="AS96" s="39" t="str">
        <f t="shared" si="260"/>
        <v/>
      </c>
      <c r="AT96" s="39" t="str">
        <f t="shared" si="261"/>
        <v/>
      </c>
      <c r="AU96" s="39" t="str">
        <f t="shared" si="262"/>
        <v/>
      </c>
      <c r="AV96" s="39" t="str">
        <f t="shared" si="263"/>
        <v/>
      </c>
      <c r="AW96" s="39" t="str">
        <f t="shared" si="264"/>
        <v/>
      </c>
      <c r="AX96" s="39" t="str">
        <f t="shared" si="265"/>
        <v/>
      </c>
      <c r="AY96" s="39" t="str">
        <f t="shared" si="266"/>
        <v/>
      </c>
      <c r="AZ96" s="39" t="str">
        <f t="shared" si="267"/>
        <v/>
      </c>
      <c r="BA96" s="39" t="str">
        <f t="shared" si="268"/>
        <v/>
      </c>
      <c r="BB96" s="39" t="str">
        <f t="shared" si="269"/>
        <v/>
      </c>
      <c r="BC96" s="39" t="str">
        <f t="shared" si="270"/>
        <v/>
      </c>
      <c r="BD96" s="39" t="str">
        <f t="shared" si="271"/>
        <v/>
      </c>
      <c r="BE96" s="39" t="str">
        <f t="shared" si="272"/>
        <v/>
      </c>
      <c r="BF96" s="39" t="str">
        <f t="shared" si="273"/>
        <v/>
      </c>
      <c r="BG96" s="39" t="str">
        <f t="shared" si="274"/>
        <v/>
      </c>
      <c r="BH96" s="39" t="str">
        <f t="shared" si="275"/>
        <v/>
      </c>
      <c r="BI96" s="39" t="str">
        <f t="shared" si="276"/>
        <v/>
      </c>
      <c r="BJ96" s="39" t="str">
        <f t="shared" si="277"/>
        <v/>
      </c>
      <c r="BK96" s="39" t="str">
        <f t="shared" si="278"/>
        <v/>
      </c>
      <c r="BL96" s="39" t="str">
        <f t="shared" si="279"/>
        <v/>
      </c>
      <c r="BM96" s="39" t="str">
        <f t="shared" si="280"/>
        <v/>
      </c>
      <c r="BN96" s="39" t="str">
        <f t="shared" si="281"/>
        <v/>
      </c>
      <c r="BO96" s="39" t="str">
        <f t="shared" si="282"/>
        <v/>
      </c>
      <c r="BP96" s="39" t="str">
        <f t="shared" si="283"/>
        <v/>
      </c>
      <c r="BQ96" s="39" t="str">
        <f t="shared" si="284"/>
        <v/>
      </c>
      <c r="BR96" s="39" t="str">
        <f t="shared" si="285"/>
        <v/>
      </c>
      <c r="BS96" s="39" t="str">
        <f t="shared" si="286"/>
        <v/>
      </c>
      <c r="BT96" s="39" t="str">
        <f t="shared" si="287"/>
        <v/>
      </c>
      <c r="BU96" s="39" t="str">
        <f t="shared" si="288"/>
        <v/>
      </c>
      <c r="BV96" s="39" t="str">
        <f t="shared" si="289"/>
        <v/>
      </c>
      <c r="BW96" s="39" t="str">
        <f t="shared" si="290"/>
        <v/>
      </c>
      <c r="BX96" s="39" t="str">
        <f t="shared" si="291"/>
        <v/>
      </c>
      <c r="BY96" s="39" t="str">
        <f t="shared" si="292"/>
        <v/>
      </c>
      <c r="BZ96" s="39" t="str">
        <f t="shared" si="293"/>
        <v/>
      </c>
      <c r="CA96" s="39" t="str">
        <f t="shared" si="294"/>
        <v/>
      </c>
      <c r="CB96" s="39" t="str">
        <f t="shared" si="295"/>
        <v/>
      </c>
      <c r="CC96" s="39" t="str">
        <f t="shared" si="296"/>
        <v/>
      </c>
      <c r="CD96" s="39" t="str">
        <f t="shared" si="297"/>
        <v/>
      </c>
      <c r="CE96" s="39" t="str">
        <f t="shared" si="298"/>
        <v/>
      </c>
      <c r="CF96" s="39" t="str">
        <f t="shared" si="299"/>
        <v/>
      </c>
      <c r="CG96" s="39" t="str">
        <f t="shared" si="300"/>
        <v/>
      </c>
      <c r="CH96" s="39" t="str">
        <f t="shared" si="301"/>
        <v/>
      </c>
      <c r="CI96" s="39" t="str">
        <f t="shared" si="302"/>
        <v/>
      </c>
      <c r="CJ96" s="39" t="str">
        <f t="shared" si="303"/>
        <v/>
      </c>
      <c r="CK96" s="39" t="str">
        <f t="shared" si="304"/>
        <v/>
      </c>
      <c r="CL96" s="39" t="str">
        <f t="shared" si="305"/>
        <v/>
      </c>
      <c r="CM96" s="37" t="str">
        <f>IF(CP96="","",(VLOOKUP(CP96,Dane!$A$2:$B$10,2)+2*CN96+CO96)*CM$6)</f>
        <v/>
      </c>
      <c r="CN96" s="10"/>
      <c r="CO96" s="10"/>
      <c r="CP96" s="10"/>
      <c r="CQ96" s="37" t="str">
        <f>IF(CT96="","",(VLOOKUP(CT96,Dane!$A$2:$B$10,2)+2*CR96+CS96)*CQ$6)</f>
        <v/>
      </c>
      <c r="CR96" s="10"/>
      <c r="CS96" s="10"/>
      <c r="CT96" s="10"/>
      <c r="CU96" s="37" t="str">
        <f>IF(CX96="","",(VLOOKUP(CX96,Dane!$A$2:$B$10,2)+2*CV96+CW96)*CU$6)</f>
        <v/>
      </c>
      <c r="CV96" s="10"/>
      <c r="CW96" s="10"/>
      <c r="CX96" s="10"/>
      <c r="CY96" s="37" t="str">
        <f>IF(DB96="","",(VLOOKUP(DB96,Dane!$A$2:$B$10,2)+2*CZ96+DA96)*CY$6)</f>
        <v/>
      </c>
      <c r="CZ96" s="10"/>
      <c r="DA96" s="10"/>
      <c r="DB96" s="10"/>
      <c r="DC96" s="37" t="str">
        <f>IF(DF96="","",(VLOOKUP(DF96,Dane!$A$2:$B$10,2)+2*DD96+DE96)*DC$6)</f>
        <v/>
      </c>
      <c r="DD96" s="10"/>
      <c r="DE96" s="10"/>
      <c r="DF96" s="10"/>
      <c r="DG96" s="37" t="str">
        <f>IF(DJ96="","",(VLOOKUP(DJ96,Dane!$A$2:$B$10,2)+2*DH96+DI96)*DG$6)</f>
        <v/>
      </c>
      <c r="DH96" s="10"/>
      <c r="DI96" s="10"/>
      <c r="DJ96" s="10"/>
      <c r="DK96" s="37">
        <f>IF(DN96="","",(VLOOKUP(DN96,Dane!$A$2:$B$10,2)+2*DL96+DM96)*DK$6)</f>
        <v>23</v>
      </c>
      <c r="DL96" s="11">
        <v>2</v>
      </c>
      <c r="DM96" s="11">
        <v>2</v>
      </c>
      <c r="DN96" s="11">
        <v>3</v>
      </c>
      <c r="DO96" s="37" t="str">
        <f>IF(DR96="","",(VLOOKUP(DR96,Dane!$A$2:$B$10,2)+2*DP96+DQ96)*DO$6)</f>
        <v/>
      </c>
      <c r="DP96" s="10"/>
      <c r="DQ96" s="10"/>
      <c r="DR96" s="10"/>
      <c r="DS96" s="37" t="str">
        <f>IF(DV96="","",(VLOOKUP(DV96,Dane!$A$2:$B$10,2)+2*DT96+DU96)*DS$6)</f>
        <v/>
      </c>
      <c r="DT96" s="10"/>
      <c r="DU96" s="10"/>
      <c r="DV96" s="10"/>
      <c r="DW96" s="37" t="str">
        <f>IF(DZ96="","",(VLOOKUP(DZ96,Dane!$A$2:$B$10,2)+2*DX96+DY96)*DW$6)</f>
        <v/>
      </c>
      <c r="DX96" s="10"/>
      <c r="DY96" s="10"/>
      <c r="DZ96" s="10"/>
      <c r="EA96" s="37" t="str">
        <f>IF(ED96="","",(VLOOKUP(ED96,Dane!$A$2:$B$10,2)+2*EB96+EC96)*EA$6)</f>
        <v/>
      </c>
      <c r="EB96" s="10"/>
      <c r="EC96" s="10"/>
      <c r="ED96" s="10"/>
      <c r="EE96" s="37" t="str">
        <f>IF(EH96="","",(VLOOKUP(EH96,Dane!$A$2:$B$10,2)+2*EF96+EG96)*EE$6)</f>
        <v/>
      </c>
      <c r="EF96" s="10"/>
      <c r="EG96" s="10"/>
      <c r="EH96" s="10"/>
      <c r="EI96" s="37" t="str">
        <f>IF(EL96="","",(VLOOKUP(EL96,Dane!$A$2:$B$10,2)+2*EJ96+EK96)*EI$6)</f>
        <v/>
      </c>
      <c r="EJ96" s="10"/>
      <c r="EK96" s="10"/>
      <c r="EL96" s="10"/>
      <c r="EM96" s="37" t="str">
        <f>IF(EP96="","",(VLOOKUP(EP96,Dane!$A$2:$B$10,2)+2*EN96+EO96)*EM$6)</f>
        <v/>
      </c>
      <c r="EN96" s="10"/>
      <c r="EO96" s="10"/>
      <c r="EP96" s="10"/>
      <c r="EQ96" s="37" t="str">
        <f>IF(ET96="","",(VLOOKUP(ET96,Dane!$A$2:$B$10,2)+2*ER96+ES96)*EQ$6)</f>
        <v/>
      </c>
      <c r="ER96" s="10"/>
      <c r="ES96" s="10"/>
      <c r="ET96" s="10"/>
      <c r="EU96" s="37" t="str">
        <f>IF(EX96="","",(VLOOKUP(EX96,Dane!$A$2:$B$10,2)+2*EV96+EW96)*EU$6)</f>
        <v/>
      </c>
      <c r="EV96" s="10"/>
      <c r="EW96" s="10"/>
      <c r="EX96" s="10"/>
      <c r="EY96" s="37" t="str">
        <f>IF(FB96="","",(VLOOKUP(FB96,Dane!$A$2:$B$10,2)+2*EZ96+FA96)*EY$6)</f>
        <v/>
      </c>
      <c r="EZ96" s="10"/>
      <c r="FA96" s="10"/>
      <c r="FB96" s="10"/>
      <c r="FC96" s="37" t="str">
        <f>IF(FF96="","",(VLOOKUP(FF96,Dane!$A$2:$B$10,2)+2*FD96+FE96)*FC$6)</f>
        <v/>
      </c>
      <c r="FD96" s="10"/>
      <c r="FE96" s="10"/>
      <c r="FF96" s="10"/>
      <c r="FG96" s="37" t="str">
        <f>IF(FJ96="","",(VLOOKUP(FJ96,Dane!$A$2:$B$10,2)+2*FH96+FI96)*FG$6)</f>
        <v/>
      </c>
      <c r="FH96" s="10"/>
      <c r="FI96" s="10"/>
      <c r="FJ96" s="10"/>
      <c r="FK96" s="37" t="str">
        <f>IF(FN96="","",(VLOOKUP(FN96,Dane!$A$2:$B$10,2)+2*FL96+FM96)*FK$6)</f>
        <v/>
      </c>
      <c r="FL96" s="10"/>
      <c r="FM96" s="10"/>
      <c r="FN96" s="10"/>
      <c r="FO96" s="37" t="str">
        <f>IF(FR96="","",(VLOOKUP(FR96,Dane!$A$2:$B$10,2)+2*FP96+FQ96)*FO$6)</f>
        <v/>
      </c>
      <c r="FP96" s="10"/>
      <c r="FQ96" s="10"/>
      <c r="FR96" s="10"/>
      <c r="FS96" s="37" t="str">
        <f>IF(FV96="","",(VLOOKUP(FV96,Dane!$A$2:$B$10,2)+2*FT96+FU96)*FS$6)</f>
        <v/>
      </c>
      <c r="FT96" s="10"/>
      <c r="FU96" s="10"/>
      <c r="FV96" s="10"/>
      <c r="FW96" s="37" t="str">
        <f>IF(FZ96="","",(VLOOKUP(FZ96,Dane!$A$2:$B$10,2)+2*FX96+FY96)*FW$6)</f>
        <v/>
      </c>
      <c r="FX96" s="10"/>
      <c r="FY96" s="10"/>
      <c r="FZ96" s="10"/>
      <c r="GA96" s="37" t="str">
        <f>IF(GD96="","",(VLOOKUP(GD96,Dane!$A$2:$B$10,2)+2*GB96+GC96)*GA$6)</f>
        <v/>
      </c>
      <c r="GB96" s="10"/>
      <c r="GC96" s="10"/>
      <c r="GD96" s="10"/>
      <c r="GE96" s="37" t="str">
        <f>IF(GH96="","",(VLOOKUP(GH96,Dane!$A$2:$B$10,2)+2*GF96+GG96)*GE$6)</f>
        <v/>
      </c>
      <c r="GF96" s="10"/>
      <c r="GG96" s="10"/>
      <c r="GH96" s="10"/>
      <c r="GI96" s="37" t="str">
        <f>IF(GL96="","",(VLOOKUP(GL96,Dane!$A$2:$B$10,2)+2*GJ96+GK96)*GI$6)</f>
        <v/>
      </c>
      <c r="GJ96" s="10"/>
      <c r="GK96" s="10"/>
      <c r="GL96" s="10"/>
      <c r="GM96" s="37" t="str">
        <f>IF(GP96="","",(VLOOKUP(GP96,Dane!$A$2:$B$10,2)+2*GN96+GO96)*GM$6)</f>
        <v/>
      </c>
      <c r="GN96" s="10"/>
      <c r="GO96" s="10"/>
      <c r="GP96" s="10"/>
      <c r="GQ96" s="37" t="str">
        <f>IF(GT96="","",(VLOOKUP(GT96,Dane!$A$2:$B$10,2)+2*GR96+GS96)*GQ$6)</f>
        <v/>
      </c>
      <c r="GR96" s="10"/>
      <c r="GS96" s="10"/>
      <c r="GT96" s="10"/>
      <c r="GU96" s="37" t="str">
        <f>IF(GX96="","",(VLOOKUP(GX96,Dane!$A$2:$B$10,2)+2*GV96+GW96)*GU$6)</f>
        <v/>
      </c>
      <c r="GV96" s="10"/>
      <c r="GW96" s="10"/>
      <c r="GX96" s="10"/>
      <c r="GY96" s="37" t="str">
        <f>IF(HB96="","",(VLOOKUP(HB96,Dane!$A$2:$B$10,2)+2*GZ96+HA96)*GY$6)</f>
        <v/>
      </c>
      <c r="GZ96" s="10"/>
      <c r="HA96" s="10"/>
      <c r="HB96" s="10"/>
      <c r="HC96" s="37" t="str">
        <f>IF(HF96="","",(VLOOKUP(HF96,Dane!$A$2:$B$10,2)+2*HD96+HE96)*HC$6)</f>
        <v/>
      </c>
      <c r="HD96" s="10"/>
      <c r="HE96" s="10"/>
      <c r="HF96" s="10"/>
      <c r="HG96" s="37" t="str">
        <f>IF(HJ96="","",(VLOOKUP(HJ96,Dane!$A$2:$B$10,2)+2*HH96+HI96)*HG$6)</f>
        <v/>
      </c>
      <c r="HH96" s="10"/>
      <c r="HI96" s="10"/>
      <c r="HJ96" s="10"/>
      <c r="HK96" s="37" t="str">
        <f>IF(HN96="","",(VLOOKUP(HN96,Dane!$A$2:$B$10,2)+2*HL96+HM96)*HK$6)</f>
        <v/>
      </c>
      <c r="HL96" s="10"/>
      <c r="HM96" s="10"/>
      <c r="HN96" s="10"/>
      <c r="HO96" s="37" t="str">
        <f>IF(HR96="","",(VLOOKUP(HR96,Dane!$A$2:$B$10,2)+2*HP96+HQ96)*HO$6)</f>
        <v/>
      </c>
      <c r="HP96" s="10"/>
      <c r="HQ96" s="10"/>
      <c r="HR96" s="10"/>
      <c r="HS96" s="37" t="str">
        <f>IF(HV96="","",(VLOOKUP(HV96,Dane!$A$2:$B$10,2)+2*HT96+HU96)*HS$6)</f>
        <v/>
      </c>
      <c r="HT96" s="10"/>
      <c r="HU96" s="10"/>
      <c r="HV96" s="10"/>
      <c r="HW96" s="37" t="str">
        <f>IF(HZ96="","",(VLOOKUP(HZ96,Dane!$A$2:$B$10,2)+2*HX96+HY96)*HW$6)</f>
        <v/>
      </c>
      <c r="HX96" s="10"/>
      <c r="HY96" s="10"/>
      <c r="HZ96" s="10"/>
      <c r="IA96" s="37" t="str">
        <f>IF(ID96="","",(VLOOKUP(ID96,Dane!$A$2:$B$10,2)+2*IB96+IC96)*IA$6)</f>
        <v/>
      </c>
      <c r="IB96" s="10"/>
      <c r="IC96" s="10"/>
      <c r="ID96" s="10"/>
      <c r="IE96" s="37" t="str">
        <f>IF(IH96="","",(VLOOKUP(IH96,Dane!$A$2:$B$10,2)+2*IF96+IG96)*IE$6)</f>
        <v/>
      </c>
      <c r="IF96" s="10"/>
      <c r="IG96" s="10"/>
      <c r="IH96" s="10"/>
      <c r="II96" s="37" t="str">
        <f>IF(IL96="","",(VLOOKUP(IL96,Dane!$A$2:$B$10,2)+2*IJ96+IK96)*II$6)</f>
        <v/>
      </c>
      <c r="IJ96" s="10"/>
      <c r="IK96" s="10"/>
      <c r="IL96" s="10"/>
      <c r="IM96" s="37" t="str">
        <f>IF(IP96="","",(VLOOKUP(IP96,Dane!$A$2:$B$10,2)+2*IN96+IO96)*IM$6)</f>
        <v/>
      </c>
      <c r="IN96" s="10"/>
      <c r="IO96" s="10"/>
      <c r="IP96" s="10"/>
      <c r="IQ96" s="37" t="str">
        <f>IF(IT96="","",(VLOOKUP(IT96,Dane!$A$2:$B$10,2)+2*IR96+IS96)*IQ$6)</f>
        <v/>
      </c>
      <c r="IR96" s="10"/>
      <c r="IS96" s="10"/>
      <c r="IT96" s="10"/>
      <c r="IU96" s="37" t="str">
        <f>IF(IX96="","",(VLOOKUP(IX96,Dane!$A$2:$B$10,2)+2*IV96+IW96)*IU$6)</f>
        <v/>
      </c>
      <c r="IV96" s="10"/>
      <c r="IW96" s="10"/>
      <c r="IX96" s="10"/>
      <c r="IY96" s="37" t="str">
        <f>IF(JB96="","",(VLOOKUP(JB96,Dane!$A$2:$B$10,2)+2*IZ96+JA96)*IY$6)</f>
        <v/>
      </c>
      <c r="IZ96" s="10"/>
      <c r="JA96" s="10"/>
      <c r="JB96" s="10"/>
      <c r="JC96" s="37" t="str">
        <f>IF(JF96="","",(VLOOKUP(JF96,Dane!$A$2:$B$10,2)+2*JD96+JE96)*JC$6)</f>
        <v/>
      </c>
      <c r="JD96" s="10"/>
      <c r="JE96" s="10"/>
      <c r="JF96" s="10"/>
      <c r="JG96" s="37" t="str">
        <f>IF(JJ96="","",(VLOOKUP(JJ96,Dane!$A$2:$B$10,2)+2*JH96+JI96)*JG$6)</f>
        <v/>
      </c>
      <c r="JH96" s="10"/>
      <c r="JI96" s="10"/>
      <c r="JJ96" s="10"/>
      <c r="JK96" s="37" t="str">
        <f>IF(JN96="","",(VLOOKUP(JN96,Dane!$A$2:$B$10,2)+2*JL96+JM96)*JK$6)</f>
        <v/>
      </c>
      <c r="JL96" s="10"/>
      <c r="JM96" s="10"/>
      <c r="JN96" s="10"/>
      <c r="JO96" s="37" t="str">
        <f>IF(JR96="","",(VLOOKUP(JR96,Dane!$A$2:$B$10,2)+2*JP96+JQ96)*JO$6)</f>
        <v/>
      </c>
      <c r="JP96" s="10"/>
      <c r="JQ96" s="10"/>
      <c r="JR96" s="10"/>
      <c r="JS96" s="37" t="str">
        <f>IF(JV96="","",(VLOOKUP(JV96,Dane!$A$2:$B$10,2)+2*JT96+JU96)*JS$6)</f>
        <v/>
      </c>
      <c r="JT96" s="10"/>
      <c r="JU96" s="10"/>
      <c r="JV96" s="10"/>
      <c r="JW96" s="37" t="str">
        <f>IF(JZ96="","",(VLOOKUP(JZ96,Dane!$A$2:$B$10,2)+2*JX96+JY96)*JW$6)</f>
        <v/>
      </c>
      <c r="JX96" s="10"/>
      <c r="JY96" s="10"/>
      <c r="JZ96" s="10"/>
      <c r="KA96" s="37" t="str">
        <f>IF(KD96="","",(VLOOKUP(KD96,Dane!$A$2:$B$10,2)+2*KB96+KC96)*KA$6)</f>
        <v/>
      </c>
      <c r="KB96" s="10"/>
      <c r="KC96" s="10"/>
      <c r="KD96" s="10"/>
      <c r="KE96" s="37" t="str">
        <f>IF(KH96="","",(VLOOKUP(KH96,Dane!$A$2:$B$10,2)+2*KF96+KG96)*KE$6)</f>
        <v/>
      </c>
      <c r="KF96" s="10"/>
      <c r="KG96" s="10"/>
      <c r="KH96" s="10"/>
      <c r="KI96" s="37" t="str">
        <f>IF(KL96="","",(VLOOKUP(KL96,Dane!$A$2:$B$10,2)+2*KJ96+KK96)*KI$6)</f>
        <v/>
      </c>
      <c r="KJ96" s="10"/>
      <c r="KK96" s="10"/>
      <c r="KL96" s="10"/>
      <c r="KM96" s="37" t="str">
        <f>IF(KP96="","",(VLOOKUP(KP96,Dane!$A$2:$B$10,2)+2*KN96+KO96)*KM$6)</f>
        <v/>
      </c>
      <c r="KN96" s="10"/>
      <c r="KO96" s="10"/>
      <c r="KP96" s="10"/>
      <c r="KQ96" s="37" t="str">
        <f>IF(KT96="","",(VLOOKUP(KT96,Dane!$A$2:$B$10,2)+2*KR96+KS96)*KQ$6)</f>
        <v/>
      </c>
      <c r="KR96" s="10"/>
      <c r="KS96" s="10"/>
      <c r="KT96" s="10"/>
      <c r="KU96" s="37" t="str">
        <f>IF(KX96="","",(VLOOKUP(KX96,Dane!$A$2:$B$10,2)+2*KV96+KW96)*KU$6)</f>
        <v/>
      </c>
      <c r="KV96" s="10"/>
      <c r="KW96" s="10"/>
      <c r="KX96" s="10"/>
      <c r="KY96" s="37" t="str">
        <f>IF(LB96="","",(VLOOKUP(LB96,Dane!$A$2:$B$10,2)+2*KZ96+LA96)*KY$6)</f>
        <v/>
      </c>
      <c r="KZ96" s="10"/>
      <c r="LA96" s="10"/>
      <c r="LB96" s="10"/>
      <c r="LC96" s="37" t="str">
        <f>IF(LF96="","",(VLOOKUP(LF96,Dane!$A$2:$B$10,2)+2*LD96+LE96)*LC$6)</f>
        <v/>
      </c>
      <c r="LD96" s="10"/>
      <c r="LE96" s="10"/>
      <c r="LF96" s="10"/>
      <c r="LG96" s="37" t="str">
        <f>IF(LJ96="","",(VLOOKUP(LJ96,Dane!$A$2:$B$10,2)+2*LH96+LI96)*LG$6)</f>
        <v/>
      </c>
      <c r="LH96" s="10"/>
      <c r="LI96" s="10"/>
      <c r="LJ96" s="10"/>
      <c r="LK96" s="37" t="str">
        <f>IF(LN96="","",(VLOOKUP(LN96,Dane!$A$2:$B$10,2)+2*LL96+LM96)*LK$6)</f>
        <v/>
      </c>
      <c r="LL96" s="10"/>
      <c r="LM96" s="10"/>
      <c r="LN96" s="10"/>
      <c r="LO96" s="37" t="str">
        <f>IF(LR96="","",(VLOOKUP(LR96,Dane!$A$2:$B$10,2)+2*LP96+LQ96)*LO$6)</f>
        <v/>
      </c>
      <c r="LP96" s="10"/>
      <c r="LQ96" s="10"/>
      <c r="LR96" s="10"/>
      <c r="LS96" s="37" t="str">
        <f>IF(LV96="","",(VLOOKUP(LV96,Dane!$A$2:$B$10,2)+2*LT96+LU96)*LS$6)</f>
        <v/>
      </c>
      <c r="LT96" s="10"/>
      <c r="LU96" s="10"/>
      <c r="LV96" s="10"/>
      <c r="LW96" s="37" t="str">
        <f>IF(LZ96="","",(VLOOKUP(LZ96,Dane!$A$2:$B$10,2)+2*LX96+LY96)*LW$6)</f>
        <v/>
      </c>
      <c r="LX96" s="10"/>
      <c r="LY96" s="10"/>
      <c r="LZ96" s="10"/>
      <c r="MA96" s="37" t="str">
        <f>IF(MD96="","",(VLOOKUP(MD96,Dane!$A$2:$B$10,2)+2*MB96+MC96)*MA$6)</f>
        <v/>
      </c>
      <c r="MB96" s="10"/>
      <c r="MC96" s="10"/>
      <c r="MD96" s="10"/>
      <c r="ME96" s="37" t="str">
        <f>IF(MH96="","",(VLOOKUP(MH96,Dane!$A$2:$B$10,2)+2*MF96+MG96)*ME$6)</f>
        <v/>
      </c>
      <c r="MF96" s="10"/>
      <c r="MG96" s="10"/>
      <c r="MH96" s="10"/>
      <c r="MI96" s="37" t="str">
        <f>IF(ML96="","",(VLOOKUP(ML96,Dane!$A$2:$B$10,2)+2*MJ96+MK96)*MI$6)</f>
        <v/>
      </c>
      <c r="MJ96" s="10"/>
      <c r="MK96" s="10"/>
      <c r="ML96" s="10"/>
      <c r="MM96" s="37" t="str">
        <f>IF(MP96="","",(VLOOKUP(MP96,Dane!$A$2:$B$10,2)+2*MN96+MO96)*MM$6)</f>
        <v/>
      </c>
      <c r="MN96" s="10"/>
      <c r="MO96" s="10"/>
      <c r="MP96" s="10"/>
      <c r="MQ96" s="37" t="str">
        <f>IF(MT96="","",(VLOOKUP(MT96,Dane!$A$2:$B$10,2)+2*MR96+MS96)*MQ$6)</f>
        <v/>
      </c>
      <c r="MR96" s="10"/>
      <c r="MS96" s="10"/>
      <c r="MT96" s="10"/>
      <c r="MU96" s="37" t="str">
        <f>IF(MX96="","",(VLOOKUP(MX96,Dane!$A$2:$B$10,2)+2*MV96+MW96)*MU$6)</f>
        <v/>
      </c>
      <c r="MV96" s="10"/>
      <c r="MW96" s="10"/>
      <c r="MX96" s="10"/>
      <c r="MY96" s="37" t="str">
        <f>IF(NB96="","",(VLOOKUP(NB96,Dane!$A$2:$B$10,2)+2*MZ96+NA96)*MY$6)</f>
        <v/>
      </c>
      <c r="MZ96" s="10"/>
      <c r="NA96" s="10"/>
      <c r="NB96" s="10"/>
      <c r="NC96" s="37" t="str">
        <f>IF(NF96="","",(VLOOKUP(NF96,Dane!$A$2:$B$10,2)+2*ND96+NE96)*NC$6)</f>
        <v/>
      </c>
      <c r="ND96" s="10"/>
      <c r="NE96" s="10"/>
      <c r="NF96" s="10"/>
      <c r="NG96" s="37" t="str">
        <f>IF(NJ96="","",(VLOOKUP(NJ96,Dane!$A$2:$B$10,2)+2*NH96+NI96)*NG$6)</f>
        <v/>
      </c>
      <c r="NH96" s="10"/>
      <c r="NI96" s="10"/>
      <c r="NJ96" s="10"/>
      <c r="NK96" s="37" t="str">
        <f>IF(NN96="","",(VLOOKUP(NN96,Dane!$A$2:$B$10,2)+2*NL96+NM96)*NK$6)</f>
        <v/>
      </c>
      <c r="NL96" s="10"/>
      <c r="NM96" s="10"/>
      <c r="NN96" s="10"/>
      <c r="NO96" s="37" t="str">
        <f>IF(NR96="","",(VLOOKUP(NR96,Dane!$A$2:$B$10,2)+2*NP96+NQ96)*NO$6)</f>
        <v/>
      </c>
      <c r="NP96" s="10"/>
      <c r="NQ96" s="10"/>
      <c r="NR96" s="10"/>
      <c r="NS96" s="37" t="str">
        <f>IF(NV96="","",(VLOOKUP(NV96,Dane!$A$2:$B$10,2)+2*NT96+NU96)*NS$6)</f>
        <v/>
      </c>
      <c r="NT96" s="10"/>
      <c r="NU96" s="10"/>
      <c r="NV96" s="13"/>
    </row>
    <row r="97" spans="1:386" x14ac:dyDescent="0.25">
      <c r="A97" s="6">
        <v>91</v>
      </c>
      <c r="B97" s="7" t="s">
        <v>308</v>
      </c>
      <c r="C97" s="8">
        <v>2007</v>
      </c>
      <c r="D97" s="54" t="str">
        <f>VLOOKUP(C97,Dane!$A$17:$B$34,2)</f>
        <v>funny młodszy</v>
      </c>
      <c r="E97" s="43" t="s">
        <v>196</v>
      </c>
      <c r="F97" s="49">
        <f t="shared" si="231"/>
        <v>23</v>
      </c>
      <c r="G97" s="47">
        <f t="shared" ref="G97:P106" si="308">IFERROR(LARGE($Q97:$CL97,G$6),"")</f>
        <v>23</v>
      </c>
      <c r="H97" s="47" t="str">
        <f t="shared" si="308"/>
        <v/>
      </c>
      <c r="I97" s="47" t="str">
        <f t="shared" si="308"/>
        <v/>
      </c>
      <c r="J97" s="47" t="str">
        <f t="shared" si="308"/>
        <v/>
      </c>
      <c r="K97" s="47" t="str">
        <f t="shared" si="308"/>
        <v/>
      </c>
      <c r="L97" s="47" t="str">
        <f t="shared" si="308"/>
        <v/>
      </c>
      <c r="M97" s="47" t="str">
        <f t="shared" si="308"/>
        <v/>
      </c>
      <c r="N97" s="47" t="str">
        <f t="shared" si="308"/>
        <v/>
      </c>
      <c r="O97" s="47" t="str">
        <f t="shared" si="308"/>
        <v/>
      </c>
      <c r="P97" s="47" t="str">
        <f t="shared" si="308"/>
        <v/>
      </c>
      <c r="Q97" s="45" t="str">
        <f t="shared" si="232"/>
        <v/>
      </c>
      <c r="R97" s="39" t="str">
        <f t="shared" si="233"/>
        <v/>
      </c>
      <c r="S97" s="39" t="str">
        <f t="shared" si="234"/>
        <v/>
      </c>
      <c r="T97" s="39" t="str">
        <f t="shared" si="235"/>
        <v/>
      </c>
      <c r="U97" s="39" t="str">
        <f t="shared" si="236"/>
        <v/>
      </c>
      <c r="V97" s="39" t="str">
        <f t="shared" si="237"/>
        <v/>
      </c>
      <c r="W97" s="39">
        <f t="shared" si="238"/>
        <v>23</v>
      </c>
      <c r="X97" s="39" t="str">
        <f t="shared" si="239"/>
        <v/>
      </c>
      <c r="Y97" s="39" t="str">
        <f t="shared" si="240"/>
        <v/>
      </c>
      <c r="Z97" s="39" t="str">
        <f t="shared" si="241"/>
        <v/>
      </c>
      <c r="AA97" s="39" t="str">
        <f t="shared" si="242"/>
        <v/>
      </c>
      <c r="AB97" s="39" t="str">
        <f t="shared" si="243"/>
        <v/>
      </c>
      <c r="AC97" s="39" t="str">
        <f t="shared" si="244"/>
        <v/>
      </c>
      <c r="AD97" s="39" t="str">
        <f t="shared" si="245"/>
        <v/>
      </c>
      <c r="AE97" s="39" t="str">
        <f t="shared" si="246"/>
        <v/>
      </c>
      <c r="AF97" s="39" t="str">
        <f t="shared" si="247"/>
        <v/>
      </c>
      <c r="AG97" s="39" t="str">
        <f t="shared" si="248"/>
        <v/>
      </c>
      <c r="AH97" s="39" t="str">
        <f t="shared" si="249"/>
        <v/>
      </c>
      <c r="AI97" s="39" t="str">
        <f t="shared" si="250"/>
        <v/>
      </c>
      <c r="AJ97" s="39" t="str">
        <f t="shared" si="251"/>
        <v/>
      </c>
      <c r="AK97" s="39" t="str">
        <f t="shared" si="252"/>
        <v/>
      </c>
      <c r="AL97" s="39" t="str">
        <f t="shared" si="253"/>
        <v/>
      </c>
      <c r="AM97" s="39" t="str">
        <f t="shared" si="254"/>
        <v/>
      </c>
      <c r="AN97" s="39" t="str">
        <f t="shared" si="255"/>
        <v/>
      </c>
      <c r="AO97" s="39" t="str">
        <f t="shared" si="256"/>
        <v/>
      </c>
      <c r="AP97" s="39" t="str">
        <f t="shared" si="257"/>
        <v/>
      </c>
      <c r="AQ97" s="39" t="str">
        <f t="shared" si="258"/>
        <v/>
      </c>
      <c r="AR97" s="39" t="str">
        <f t="shared" si="259"/>
        <v/>
      </c>
      <c r="AS97" s="39" t="str">
        <f t="shared" si="260"/>
        <v/>
      </c>
      <c r="AT97" s="39" t="str">
        <f t="shared" si="261"/>
        <v/>
      </c>
      <c r="AU97" s="39" t="str">
        <f t="shared" si="262"/>
        <v/>
      </c>
      <c r="AV97" s="39" t="str">
        <f t="shared" si="263"/>
        <v/>
      </c>
      <c r="AW97" s="39" t="str">
        <f t="shared" si="264"/>
        <v/>
      </c>
      <c r="AX97" s="39" t="str">
        <f t="shared" si="265"/>
        <v/>
      </c>
      <c r="AY97" s="39" t="str">
        <f t="shared" si="266"/>
        <v/>
      </c>
      <c r="AZ97" s="39" t="str">
        <f t="shared" si="267"/>
        <v/>
      </c>
      <c r="BA97" s="39" t="str">
        <f t="shared" si="268"/>
        <v/>
      </c>
      <c r="BB97" s="39" t="str">
        <f t="shared" si="269"/>
        <v/>
      </c>
      <c r="BC97" s="39" t="str">
        <f t="shared" si="270"/>
        <v/>
      </c>
      <c r="BD97" s="39" t="str">
        <f t="shared" si="271"/>
        <v/>
      </c>
      <c r="BE97" s="39" t="str">
        <f t="shared" si="272"/>
        <v/>
      </c>
      <c r="BF97" s="39" t="str">
        <f t="shared" si="273"/>
        <v/>
      </c>
      <c r="BG97" s="39" t="str">
        <f t="shared" si="274"/>
        <v/>
      </c>
      <c r="BH97" s="39" t="str">
        <f t="shared" si="275"/>
        <v/>
      </c>
      <c r="BI97" s="39" t="str">
        <f t="shared" si="276"/>
        <v/>
      </c>
      <c r="BJ97" s="39" t="str">
        <f t="shared" si="277"/>
        <v/>
      </c>
      <c r="BK97" s="39" t="str">
        <f t="shared" si="278"/>
        <v/>
      </c>
      <c r="BL97" s="39" t="str">
        <f t="shared" si="279"/>
        <v/>
      </c>
      <c r="BM97" s="39" t="str">
        <f t="shared" si="280"/>
        <v/>
      </c>
      <c r="BN97" s="39" t="str">
        <f t="shared" si="281"/>
        <v/>
      </c>
      <c r="BO97" s="39" t="str">
        <f t="shared" si="282"/>
        <v/>
      </c>
      <c r="BP97" s="39" t="str">
        <f t="shared" si="283"/>
        <v/>
      </c>
      <c r="BQ97" s="39" t="str">
        <f t="shared" si="284"/>
        <v/>
      </c>
      <c r="BR97" s="39" t="str">
        <f t="shared" si="285"/>
        <v/>
      </c>
      <c r="BS97" s="39" t="str">
        <f t="shared" si="286"/>
        <v/>
      </c>
      <c r="BT97" s="39" t="str">
        <f t="shared" si="287"/>
        <v/>
      </c>
      <c r="BU97" s="39" t="str">
        <f t="shared" si="288"/>
        <v/>
      </c>
      <c r="BV97" s="39" t="str">
        <f t="shared" si="289"/>
        <v/>
      </c>
      <c r="BW97" s="39" t="str">
        <f t="shared" si="290"/>
        <v/>
      </c>
      <c r="BX97" s="39" t="str">
        <f t="shared" si="291"/>
        <v/>
      </c>
      <c r="BY97" s="39" t="str">
        <f t="shared" si="292"/>
        <v/>
      </c>
      <c r="BZ97" s="39" t="str">
        <f t="shared" si="293"/>
        <v/>
      </c>
      <c r="CA97" s="39" t="str">
        <f t="shared" si="294"/>
        <v/>
      </c>
      <c r="CB97" s="39" t="str">
        <f t="shared" si="295"/>
        <v/>
      </c>
      <c r="CC97" s="39" t="str">
        <f t="shared" si="296"/>
        <v/>
      </c>
      <c r="CD97" s="39" t="str">
        <f t="shared" si="297"/>
        <v/>
      </c>
      <c r="CE97" s="39" t="str">
        <f t="shared" si="298"/>
        <v/>
      </c>
      <c r="CF97" s="39" t="str">
        <f t="shared" si="299"/>
        <v/>
      </c>
      <c r="CG97" s="39" t="str">
        <f t="shared" si="300"/>
        <v/>
      </c>
      <c r="CH97" s="39" t="str">
        <f t="shared" si="301"/>
        <v/>
      </c>
      <c r="CI97" s="39" t="str">
        <f t="shared" si="302"/>
        <v/>
      </c>
      <c r="CJ97" s="39" t="str">
        <f t="shared" si="303"/>
        <v/>
      </c>
      <c r="CK97" s="39" t="str">
        <f t="shared" si="304"/>
        <v/>
      </c>
      <c r="CL97" s="39" t="str">
        <f t="shared" si="305"/>
        <v/>
      </c>
      <c r="CM97" s="37" t="str">
        <f>IF(CP97="","",(VLOOKUP(CP97,Dane!$A$2:$B$10,2)+2*CN97+CO97)*CM$6)</f>
        <v/>
      </c>
      <c r="CN97" s="10"/>
      <c r="CO97" s="10"/>
      <c r="CP97" s="10"/>
      <c r="CQ97" s="37" t="str">
        <f>IF(CT97="","",(VLOOKUP(CT97,Dane!$A$2:$B$10,2)+2*CR97+CS97)*CQ$6)</f>
        <v/>
      </c>
      <c r="CR97" s="10"/>
      <c r="CS97" s="10"/>
      <c r="CT97" s="10"/>
      <c r="CU97" s="37" t="str">
        <f>IF(CX97="","",(VLOOKUP(CX97,Dane!$A$2:$B$10,2)+2*CV97+CW97)*CU$6)</f>
        <v/>
      </c>
      <c r="CV97" s="10"/>
      <c r="CW97" s="10"/>
      <c r="CX97" s="10"/>
      <c r="CY97" s="37" t="str">
        <f>IF(DB97="","",(VLOOKUP(DB97,Dane!$A$2:$B$10,2)+2*CZ97+DA97)*CY$6)</f>
        <v/>
      </c>
      <c r="CZ97" s="10"/>
      <c r="DA97" s="10"/>
      <c r="DB97" s="10"/>
      <c r="DC97" s="37" t="str">
        <f>IF(DF97="","",(VLOOKUP(DF97,Dane!$A$2:$B$10,2)+2*DD97+DE97)*DC$6)</f>
        <v/>
      </c>
      <c r="DD97" s="10"/>
      <c r="DE97" s="10"/>
      <c r="DF97" s="10"/>
      <c r="DG97" s="37" t="str">
        <f>IF(DJ97="","",(VLOOKUP(DJ97,Dane!$A$2:$B$10,2)+2*DH97+DI97)*DG$6)</f>
        <v/>
      </c>
      <c r="DH97" s="10"/>
      <c r="DI97" s="10"/>
      <c r="DJ97" s="10"/>
      <c r="DK97" s="37">
        <f>IF(DN97="","",(VLOOKUP(DN97,Dane!$A$2:$B$10,2)+2*DL97+DM97)*DK$6)</f>
        <v>23</v>
      </c>
      <c r="DL97" s="11">
        <v>2</v>
      </c>
      <c r="DM97" s="11">
        <v>2</v>
      </c>
      <c r="DN97" s="11">
        <v>3</v>
      </c>
      <c r="DO97" s="37" t="str">
        <f>IF(DR97="","",(VLOOKUP(DR97,Dane!$A$2:$B$10,2)+2*DP97+DQ97)*DO$6)</f>
        <v/>
      </c>
      <c r="DP97" s="10"/>
      <c r="DQ97" s="10"/>
      <c r="DR97" s="10"/>
      <c r="DS97" s="37" t="str">
        <f>IF(DV97="","",(VLOOKUP(DV97,Dane!$A$2:$B$10,2)+2*DT97+DU97)*DS$6)</f>
        <v/>
      </c>
      <c r="DT97" s="10"/>
      <c r="DU97" s="10"/>
      <c r="DV97" s="10"/>
      <c r="DW97" s="37" t="str">
        <f>IF(DZ97="","",(VLOOKUP(DZ97,Dane!$A$2:$B$10,2)+2*DX97+DY97)*DW$6)</f>
        <v/>
      </c>
      <c r="DX97" s="10"/>
      <c r="DY97" s="10"/>
      <c r="DZ97" s="10"/>
      <c r="EA97" s="37" t="str">
        <f>IF(ED97="","",(VLOOKUP(ED97,Dane!$A$2:$B$10,2)+2*EB97+EC97)*EA$6)</f>
        <v/>
      </c>
      <c r="EB97" s="10"/>
      <c r="EC97" s="10"/>
      <c r="ED97" s="10"/>
      <c r="EE97" s="37" t="str">
        <f>IF(EH97="","",(VLOOKUP(EH97,Dane!$A$2:$B$10,2)+2*EF97+EG97)*EE$6)</f>
        <v/>
      </c>
      <c r="EF97" s="10"/>
      <c r="EG97" s="10"/>
      <c r="EH97" s="10"/>
      <c r="EI97" s="37" t="str">
        <f>IF(EL97="","",(VLOOKUP(EL97,Dane!$A$2:$B$10,2)+2*EJ97+EK97)*EI$6)</f>
        <v/>
      </c>
      <c r="EJ97" s="10"/>
      <c r="EK97" s="10"/>
      <c r="EL97" s="10"/>
      <c r="EM97" s="37" t="str">
        <f>IF(EP97="","",(VLOOKUP(EP97,Dane!$A$2:$B$10,2)+2*EN97+EO97)*EM$6)</f>
        <v/>
      </c>
      <c r="EN97" s="10"/>
      <c r="EO97" s="10"/>
      <c r="EP97" s="10"/>
      <c r="EQ97" s="37" t="str">
        <f>IF(ET97="","",(VLOOKUP(ET97,Dane!$A$2:$B$10,2)+2*ER97+ES97)*EQ$6)</f>
        <v/>
      </c>
      <c r="ER97" s="10"/>
      <c r="ES97" s="10"/>
      <c r="ET97" s="10"/>
      <c r="EU97" s="37" t="str">
        <f>IF(EX97="","",(VLOOKUP(EX97,Dane!$A$2:$B$10,2)+2*EV97+EW97)*EU$6)</f>
        <v/>
      </c>
      <c r="EV97" s="10"/>
      <c r="EW97" s="10"/>
      <c r="EX97" s="10"/>
      <c r="EY97" s="37" t="str">
        <f>IF(FB97="","",(VLOOKUP(FB97,Dane!$A$2:$B$10,2)+2*EZ97+FA97)*EY$6)</f>
        <v/>
      </c>
      <c r="EZ97" s="10"/>
      <c r="FA97" s="10"/>
      <c r="FB97" s="10"/>
      <c r="FC97" s="37" t="str">
        <f>IF(FF97="","",(VLOOKUP(FF97,Dane!$A$2:$B$10,2)+2*FD97+FE97)*FC$6)</f>
        <v/>
      </c>
      <c r="FD97" s="10"/>
      <c r="FE97" s="10"/>
      <c r="FF97" s="10"/>
      <c r="FG97" s="37" t="str">
        <f>IF(FJ97="","",(VLOOKUP(FJ97,Dane!$A$2:$B$10,2)+2*FH97+FI97)*FG$6)</f>
        <v/>
      </c>
      <c r="FH97" s="10"/>
      <c r="FI97" s="10"/>
      <c r="FJ97" s="10"/>
      <c r="FK97" s="37" t="str">
        <f>IF(FN97="","",(VLOOKUP(FN97,Dane!$A$2:$B$10,2)+2*FL97+FM97)*FK$6)</f>
        <v/>
      </c>
      <c r="FL97" s="10"/>
      <c r="FM97" s="10"/>
      <c r="FN97" s="10"/>
      <c r="FO97" s="37" t="str">
        <f>IF(FR97="","",(VLOOKUP(FR97,Dane!$A$2:$B$10,2)+2*FP97+FQ97)*FO$6)</f>
        <v/>
      </c>
      <c r="FP97" s="10"/>
      <c r="FQ97" s="10"/>
      <c r="FR97" s="10"/>
      <c r="FS97" s="37" t="str">
        <f>IF(FV97="","",(VLOOKUP(FV97,Dane!$A$2:$B$10,2)+2*FT97+FU97)*FS$6)</f>
        <v/>
      </c>
      <c r="FT97" s="10"/>
      <c r="FU97" s="10"/>
      <c r="FV97" s="10"/>
      <c r="FW97" s="37" t="str">
        <f>IF(FZ97="","",(VLOOKUP(FZ97,Dane!$A$2:$B$10,2)+2*FX97+FY97)*FW$6)</f>
        <v/>
      </c>
      <c r="FX97" s="10"/>
      <c r="FY97" s="10"/>
      <c r="FZ97" s="10"/>
      <c r="GA97" s="37" t="str">
        <f>IF(GD97="","",(VLOOKUP(GD97,Dane!$A$2:$B$10,2)+2*GB97+GC97)*GA$6)</f>
        <v/>
      </c>
      <c r="GB97" s="10"/>
      <c r="GC97" s="10"/>
      <c r="GD97" s="10"/>
      <c r="GE97" s="37" t="str">
        <f>IF(GH97="","",(VLOOKUP(GH97,Dane!$A$2:$B$10,2)+2*GF97+GG97)*GE$6)</f>
        <v/>
      </c>
      <c r="GF97" s="10"/>
      <c r="GG97" s="10"/>
      <c r="GH97" s="10"/>
      <c r="GI97" s="37" t="str">
        <f>IF(GL97="","",(VLOOKUP(GL97,Dane!$A$2:$B$10,2)+2*GJ97+GK97)*GI$6)</f>
        <v/>
      </c>
      <c r="GJ97" s="10"/>
      <c r="GK97" s="10"/>
      <c r="GL97" s="10"/>
      <c r="GM97" s="37" t="str">
        <f>IF(GP97="","",(VLOOKUP(GP97,Dane!$A$2:$B$10,2)+2*GN97+GO97)*GM$6)</f>
        <v/>
      </c>
      <c r="GN97" s="10"/>
      <c r="GO97" s="10"/>
      <c r="GP97" s="10"/>
      <c r="GQ97" s="37" t="str">
        <f>IF(GT97="","",(VLOOKUP(GT97,Dane!$A$2:$B$10,2)+2*GR97+GS97)*GQ$6)</f>
        <v/>
      </c>
      <c r="GR97" s="10"/>
      <c r="GS97" s="10"/>
      <c r="GT97" s="10"/>
      <c r="GU97" s="37" t="str">
        <f>IF(GX97="","",(VLOOKUP(GX97,Dane!$A$2:$B$10,2)+2*GV97+GW97)*GU$6)</f>
        <v/>
      </c>
      <c r="GV97" s="10"/>
      <c r="GW97" s="10"/>
      <c r="GX97" s="10"/>
      <c r="GY97" s="37" t="str">
        <f>IF(HB97="","",(VLOOKUP(HB97,Dane!$A$2:$B$10,2)+2*GZ97+HA97)*GY$6)</f>
        <v/>
      </c>
      <c r="GZ97" s="10"/>
      <c r="HA97" s="10"/>
      <c r="HB97" s="10"/>
      <c r="HC97" s="37" t="str">
        <f>IF(HF97="","",(VLOOKUP(HF97,Dane!$A$2:$B$10,2)+2*HD97+HE97)*HC$6)</f>
        <v/>
      </c>
      <c r="HD97" s="10"/>
      <c r="HE97" s="10"/>
      <c r="HF97" s="10"/>
      <c r="HG97" s="37" t="str">
        <f>IF(HJ97="","",(VLOOKUP(HJ97,Dane!$A$2:$B$10,2)+2*HH97+HI97)*HG$6)</f>
        <v/>
      </c>
      <c r="HH97" s="10"/>
      <c r="HI97" s="10"/>
      <c r="HJ97" s="10"/>
      <c r="HK97" s="37" t="str">
        <f>IF(HN97="","",(VLOOKUP(HN97,Dane!$A$2:$B$10,2)+2*HL97+HM97)*HK$6)</f>
        <v/>
      </c>
      <c r="HL97" s="10"/>
      <c r="HM97" s="10"/>
      <c r="HN97" s="10"/>
      <c r="HO97" s="37" t="str">
        <f>IF(HR97="","",(VLOOKUP(HR97,Dane!$A$2:$B$10,2)+2*HP97+HQ97)*HO$6)</f>
        <v/>
      </c>
      <c r="HP97" s="10"/>
      <c r="HQ97" s="10"/>
      <c r="HR97" s="10"/>
      <c r="HS97" s="37" t="str">
        <f>IF(HV97="","",(VLOOKUP(HV97,Dane!$A$2:$B$10,2)+2*HT97+HU97)*HS$6)</f>
        <v/>
      </c>
      <c r="HT97" s="10"/>
      <c r="HU97" s="10"/>
      <c r="HV97" s="10"/>
      <c r="HW97" s="37" t="str">
        <f>IF(HZ97="","",(VLOOKUP(HZ97,Dane!$A$2:$B$10,2)+2*HX97+HY97)*HW$6)</f>
        <v/>
      </c>
      <c r="HX97" s="10"/>
      <c r="HY97" s="10"/>
      <c r="HZ97" s="10"/>
      <c r="IA97" s="37" t="str">
        <f>IF(ID97="","",(VLOOKUP(ID97,Dane!$A$2:$B$10,2)+2*IB97+IC97)*IA$6)</f>
        <v/>
      </c>
      <c r="IB97" s="10"/>
      <c r="IC97" s="10"/>
      <c r="ID97" s="10"/>
      <c r="IE97" s="37" t="str">
        <f>IF(IH97="","",(VLOOKUP(IH97,Dane!$A$2:$B$10,2)+2*IF97+IG97)*IE$6)</f>
        <v/>
      </c>
      <c r="IF97" s="10"/>
      <c r="IG97" s="10"/>
      <c r="IH97" s="10"/>
      <c r="II97" s="37" t="str">
        <f>IF(IL97="","",(VLOOKUP(IL97,Dane!$A$2:$B$10,2)+2*IJ97+IK97)*II$6)</f>
        <v/>
      </c>
      <c r="IJ97" s="10"/>
      <c r="IK97" s="10"/>
      <c r="IL97" s="10"/>
      <c r="IM97" s="37" t="str">
        <f>IF(IP97="","",(VLOOKUP(IP97,Dane!$A$2:$B$10,2)+2*IN97+IO97)*IM$6)</f>
        <v/>
      </c>
      <c r="IN97" s="10"/>
      <c r="IO97" s="10"/>
      <c r="IP97" s="10"/>
      <c r="IQ97" s="37" t="str">
        <f>IF(IT97="","",(VLOOKUP(IT97,Dane!$A$2:$B$10,2)+2*IR97+IS97)*IQ$6)</f>
        <v/>
      </c>
      <c r="IR97" s="10"/>
      <c r="IS97" s="10"/>
      <c r="IT97" s="10"/>
      <c r="IU97" s="37" t="str">
        <f>IF(IX97="","",(VLOOKUP(IX97,Dane!$A$2:$B$10,2)+2*IV97+IW97)*IU$6)</f>
        <v/>
      </c>
      <c r="IV97" s="10"/>
      <c r="IW97" s="10"/>
      <c r="IX97" s="10"/>
      <c r="IY97" s="37" t="str">
        <f>IF(JB97="","",(VLOOKUP(JB97,Dane!$A$2:$B$10,2)+2*IZ97+JA97)*IY$6)</f>
        <v/>
      </c>
      <c r="IZ97" s="10"/>
      <c r="JA97" s="10"/>
      <c r="JB97" s="10"/>
      <c r="JC97" s="37" t="str">
        <f>IF(JF97="","",(VLOOKUP(JF97,Dane!$A$2:$B$10,2)+2*JD97+JE97)*JC$6)</f>
        <v/>
      </c>
      <c r="JD97" s="10"/>
      <c r="JE97" s="10"/>
      <c r="JF97" s="10"/>
      <c r="JG97" s="37" t="str">
        <f>IF(JJ97="","",(VLOOKUP(JJ97,Dane!$A$2:$B$10,2)+2*JH97+JI97)*JG$6)</f>
        <v/>
      </c>
      <c r="JH97" s="10"/>
      <c r="JI97" s="10"/>
      <c r="JJ97" s="10"/>
      <c r="JK97" s="37" t="str">
        <f>IF(JN97="","",(VLOOKUP(JN97,Dane!$A$2:$B$10,2)+2*JL97+JM97)*JK$6)</f>
        <v/>
      </c>
      <c r="JL97" s="10"/>
      <c r="JM97" s="10"/>
      <c r="JN97" s="10"/>
      <c r="JO97" s="37" t="str">
        <f>IF(JR97="","",(VLOOKUP(JR97,Dane!$A$2:$B$10,2)+2*JP97+JQ97)*JO$6)</f>
        <v/>
      </c>
      <c r="JP97" s="10"/>
      <c r="JQ97" s="10"/>
      <c r="JR97" s="10"/>
      <c r="JS97" s="37" t="str">
        <f>IF(JV97="","",(VLOOKUP(JV97,Dane!$A$2:$B$10,2)+2*JT97+JU97)*JS$6)</f>
        <v/>
      </c>
      <c r="JT97" s="10"/>
      <c r="JU97" s="10"/>
      <c r="JV97" s="10"/>
      <c r="JW97" s="37" t="str">
        <f>IF(JZ97="","",(VLOOKUP(JZ97,Dane!$A$2:$B$10,2)+2*JX97+JY97)*JW$6)</f>
        <v/>
      </c>
      <c r="JX97" s="10"/>
      <c r="JY97" s="10"/>
      <c r="JZ97" s="10"/>
      <c r="KA97" s="37" t="str">
        <f>IF(KD97="","",(VLOOKUP(KD97,Dane!$A$2:$B$10,2)+2*KB97+KC97)*KA$6)</f>
        <v/>
      </c>
      <c r="KB97" s="10"/>
      <c r="KC97" s="10"/>
      <c r="KD97" s="10"/>
      <c r="KE97" s="37" t="str">
        <f>IF(KH97="","",(VLOOKUP(KH97,Dane!$A$2:$B$10,2)+2*KF97+KG97)*KE$6)</f>
        <v/>
      </c>
      <c r="KF97" s="10"/>
      <c r="KG97" s="10"/>
      <c r="KH97" s="10"/>
      <c r="KI97" s="37" t="str">
        <f>IF(KL97="","",(VLOOKUP(KL97,Dane!$A$2:$B$10,2)+2*KJ97+KK97)*KI$6)</f>
        <v/>
      </c>
      <c r="KJ97" s="10"/>
      <c r="KK97" s="10"/>
      <c r="KL97" s="10"/>
      <c r="KM97" s="37" t="str">
        <f>IF(KP97="","",(VLOOKUP(KP97,Dane!$A$2:$B$10,2)+2*KN97+KO97)*KM$6)</f>
        <v/>
      </c>
      <c r="KN97" s="10"/>
      <c r="KO97" s="10"/>
      <c r="KP97" s="10"/>
      <c r="KQ97" s="37" t="str">
        <f>IF(KT97="","",(VLOOKUP(KT97,Dane!$A$2:$B$10,2)+2*KR97+KS97)*KQ$6)</f>
        <v/>
      </c>
      <c r="KR97" s="10"/>
      <c r="KS97" s="10"/>
      <c r="KT97" s="10"/>
      <c r="KU97" s="37" t="str">
        <f>IF(KX97="","",(VLOOKUP(KX97,Dane!$A$2:$B$10,2)+2*KV97+KW97)*KU$6)</f>
        <v/>
      </c>
      <c r="KV97" s="10"/>
      <c r="KW97" s="10"/>
      <c r="KX97" s="10"/>
      <c r="KY97" s="37" t="str">
        <f>IF(LB97="","",(VLOOKUP(LB97,Dane!$A$2:$B$10,2)+2*KZ97+LA97)*KY$6)</f>
        <v/>
      </c>
      <c r="KZ97" s="10"/>
      <c r="LA97" s="10"/>
      <c r="LB97" s="10"/>
      <c r="LC97" s="37" t="str">
        <f>IF(LF97="","",(VLOOKUP(LF97,Dane!$A$2:$B$10,2)+2*LD97+LE97)*LC$6)</f>
        <v/>
      </c>
      <c r="LD97" s="10"/>
      <c r="LE97" s="10"/>
      <c r="LF97" s="10"/>
      <c r="LG97" s="37" t="str">
        <f>IF(LJ97="","",(VLOOKUP(LJ97,Dane!$A$2:$B$10,2)+2*LH97+LI97)*LG$6)</f>
        <v/>
      </c>
      <c r="LH97" s="10"/>
      <c r="LI97" s="10"/>
      <c r="LJ97" s="10"/>
      <c r="LK97" s="37" t="str">
        <f>IF(LN97="","",(VLOOKUP(LN97,Dane!$A$2:$B$10,2)+2*LL97+LM97)*LK$6)</f>
        <v/>
      </c>
      <c r="LL97" s="10"/>
      <c r="LM97" s="10"/>
      <c r="LN97" s="10"/>
      <c r="LO97" s="37" t="str">
        <f>IF(LR97="","",(VLOOKUP(LR97,Dane!$A$2:$B$10,2)+2*LP97+LQ97)*LO$6)</f>
        <v/>
      </c>
      <c r="LP97" s="10"/>
      <c r="LQ97" s="10"/>
      <c r="LR97" s="10"/>
      <c r="LS97" s="37" t="str">
        <f>IF(LV97="","",(VLOOKUP(LV97,Dane!$A$2:$B$10,2)+2*LT97+LU97)*LS$6)</f>
        <v/>
      </c>
      <c r="LT97" s="10"/>
      <c r="LU97" s="10"/>
      <c r="LV97" s="10"/>
      <c r="LW97" s="37" t="str">
        <f>IF(LZ97="","",(VLOOKUP(LZ97,Dane!$A$2:$B$10,2)+2*LX97+LY97)*LW$6)</f>
        <v/>
      </c>
      <c r="LX97" s="10"/>
      <c r="LY97" s="10"/>
      <c r="LZ97" s="10"/>
      <c r="MA97" s="37" t="str">
        <f>IF(MD97="","",(VLOOKUP(MD97,Dane!$A$2:$B$10,2)+2*MB97+MC97)*MA$6)</f>
        <v/>
      </c>
      <c r="MB97" s="10"/>
      <c r="MC97" s="10"/>
      <c r="MD97" s="10"/>
      <c r="ME97" s="37" t="str">
        <f>IF(MH97="","",(VLOOKUP(MH97,Dane!$A$2:$B$10,2)+2*MF97+MG97)*ME$6)</f>
        <v/>
      </c>
      <c r="MF97" s="10"/>
      <c r="MG97" s="10"/>
      <c r="MH97" s="10"/>
      <c r="MI97" s="37" t="str">
        <f>IF(ML97="","",(VLOOKUP(ML97,Dane!$A$2:$B$10,2)+2*MJ97+MK97)*MI$6)</f>
        <v/>
      </c>
      <c r="MJ97" s="10"/>
      <c r="MK97" s="10"/>
      <c r="ML97" s="10"/>
      <c r="MM97" s="37" t="str">
        <f>IF(MP97="","",(VLOOKUP(MP97,Dane!$A$2:$B$10,2)+2*MN97+MO97)*MM$6)</f>
        <v/>
      </c>
      <c r="MN97" s="10"/>
      <c r="MO97" s="10"/>
      <c r="MP97" s="10"/>
      <c r="MQ97" s="37" t="str">
        <f>IF(MT97="","",(VLOOKUP(MT97,Dane!$A$2:$B$10,2)+2*MR97+MS97)*MQ$6)</f>
        <v/>
      </c>
      <c r="MR97" s="10"/>
      <c r="MS97" s="10"/>
      <c r="MT97" s="10"/>
      <c r="MU97" s="37" t="str">
        <f>IF(MX97="","",(VLOOKUP(MX97,Dane!$A$2:$B$10,2)+2*MV97+MW97)*MU$6)</f>
        <v/>
      </c>
      <c r="MV97" s="10"/>
      <c r="MW97" s="10"/>
      <c r="MX97" s="10"/>
      <c r="MY97" s="37" t="str">
        <f>IF(NB97="","",(VLOOKUP(NB97,Dane!$A$2:$B$10,2)+2*MZ97+NA97)*MY$6)</f>
        <v/>
      </c>
      <c r="MZ97" s="10"/>
      <c r="NA97" s="10"/>
      <c r="NB97" s="10"/>
      <c r="NC97" s="37" t="str">
        <f>IF(NF97="","",(VLOOKUP(NF97,Dane!$A$2:$B$10,2)+2*ND97+NE97)*NC$6)</f>
        <v/>
      </c>
      <c r="ND97" s="10"/>
      <c r="NE97" s="10"/>
      <c r="NF97" s="10"/>
      <c r="NG97" s="37" t="str">
        <f>IF(NJ97="","",(VLOOKUP(NJ97,Dane!$A$2:$B$10,2)+2*NH97+NI97)*NG$6)</f>
        <v/>
      </c>
      <c r="NH97" s="10"/>
      <c r="NI97" s="10"/>
      <c r="NJ97" s="10"/>
      <c r="NK97" s="37" t="str">
        <f>IF(NN97="","",(VLOOKUP(NN97,Dane!$A$2:$B$10,2)+2*NL97+NM97)*NK$6)</f>
        <v/>
      </c>
      <c r="NL97" s="10"/>
      <c r="NM97" s="10"/>
      <c r="NN97" s="10"/>
      <c r="NO97" s="37" t="str">
        <f>IF(NR97="","",(VLOOKUP(NR97,Dane!$A$2:$B$10,2)+2*NP97+NQ97)*NO$6)</f>
        <v/>
      </c>
      <c r="NP97" s="10"/>
      <c r="NQ97" s="10"/>
      <c r="NR97" s="10"/>
      <c r="NS97" s="37" t="str">
        <f>IF(NV97="","",(VLOOKUP(NV97,Dane!$A$2:$B$10,2)+2*NT97+NU97)*NS$6)</f>
        <v/>
      </c>
      <c r="NT97" s="10"/>
      <c r="NU97" s="10"/>
      <c r="NV97" s="13"/>
    </row>
    <row r="98" spans="1:386" x14ac:dyDescent="0.25">
      <c r="A98" s="6">
        <v>92</v>
      </c>
      <c r="B98" s="7" t="s">
        <v>317</v>
      </c>
      <c r="C98" s="8">
        <v>2005</v>
      </c>
      <c r="D98" s="54" t="str">
        <f>VLOOKUP(C98,Dane!$A$17:$B$34,2)</f>
        <v>funny</v>
      </c>
      <c r="E98" s="43" t="s">
        <v>179</v>
      </c>
      <c r="F98" s="49">
        <f t="shared" si="231"/>
        <v>21</v>
      </c>
      <c r="G98" s="47">
        <f t="shared" si="308"/>
        <v>21</v>
      </c>
      <c r="H98" s="47" t="str">
        <f t="shared" si="308"/>
        <v/>
      </c>
      <c r="I98" s="47" t="str">
        <f t="shared" si="308"/>
        <v/>
      </c>
      <c r="J98" s="47" t="str">
        <f t="shared" si="308"/>
        <v/>
      </c>
      <c r="K98" s="47" t="str">
        <f t="shared" si="308"/>
        <v/>
      </c>
      <c r="L98" s="47" t="str">
        <f t="shared" si="308"/>
        <v/>
      </c>
      <c r="M98" s="47" t="str">
        <f t="shared" si="308"/>
        <v/>
      </c>
      <c r="N98" s="47" t="str">
        <f t="shared" si="308"/>
        <v/>
      </c>
      <c r="O98" s="47" t="str">
        <f t="shared" si="308"/>
        <v/>
      </c>
      <c r="P98" s="47" t="str">
        <f t="shared" si="308"/>
        <v/>
      </c>
      <c r="Q98" s="45" t="str">
        <f t="shared" si="232"/>
        <v/>
      </c>
      <c r="R98" s="39" t="str">
        <f t="shared" si="233"/>
        <v/>
      </c>
      <c r="S98" s="39" t="str">
        <f t="shared" si="234"/>
        <v/>
      </c>
      <c r="T98" s="39" t="str">
        <f t="shared" si="235"/>
        <v/>
      </c>
      <c r="U98" s="39" t="str">
        <f t="shared" si="236"/>
        <v/>
      </c>
      <c r="V98" s="39" t="str">
        <f t="shared" si="237"/>
        <v/>
      </c>
      <c r="W98" s="39">
        <f t="shared" si="238"/>
        <v>21</v>
      </c>
      <c r="X98" s="39" t="str">
        <f t="shared" si="239"/>
        <v/>
      </c>
      <c r="Y98" s="39" t="str">
        <f t="shared" si="240"/>
        <v/>
      </c>
      <c r="Z98" s="39" t="str">
        <f t="shared" si="241"/>
        <v/>
      </c>
      <c r="AA98" s="39" t="str">
        <f t="shared" si="242"/>
        <v/>
      </c>
      <c r="AB98" s="39" t="str">
        <f t="shared" si="243"/>
        <v/>
      </c>
      <c r="AC98" s="39" t="str">
        <f t="shared" si="244"/>
        <v/>
      </c>
      <c r="AD98" s="39" t="str">
        <f t="shared" si="245"/>
        <v/>
      </c>
      <c r="AE98" s="39" t="str">
        <f t="shared" si="246"/>
        <v/>
      </c>
      <c r="AF98" s="39" t="str">
        <f t="shared" si="247"/>
        <v/>
      </c>
      <c r="AG98" s="39" t="str">
        <f t="shared" si="248"/>
        <v/>
      </c>
      <c r="AH98" s="39" t="str">
        <f t="shared" si="249"/>
        <v/>
      </c>
      <c r="AI98" s="39" t="str">
        <f t="shared" si="250"/>
        <v/>
      </c>
      <c r="AJ98" s="39" t="str">
        <f t="shared" si="251"/>
        <v/>
      </c>
      <c r="AK98" s="39" t="str">
        <f t="shared" si="252"/>
        <v/>
      </c>
      <c r="AL98" s="39" t="str">
        <f t="shared" si="253"/>
        <v/>
      </c>
      <c r="AM98" s="39" t="str">
        <f t="shared" si="254"/>
        <v/>
      </c>
      <c r="AN98" s="39" t="str">
        <f t="shared" si="255"/>
        <v/>
      </c>
      <c r="AO98" s="39" t="str">
        <f t="shared" si="256"/>
        <v/>
      </c>
      <c r="AP98" s="39" t="str">
        <f t="shared" si="257"/>
        <v/>
      </c>
      <c r="AQ98" s="39" t="str">
        <f t="shared" si="258"/>
        <v/>
      </c>
      <c r="AR98" s="39" t="str">
        <f t="shared" si="259"/>
        <v/>
      </c>
      <c r="AS98" s="39" t="str">
        <f t="shared" si="260"/>
        <v/>
      </c>
      <c r="AT98" s="39" t="str">
        <f t="shared" si="261"/>
        <v/>
      </c>
      <c r="AU98" s="39" t="str">
        <f t="shared" si="262"/>
        <v/>
      </c>
      <c r="AV98" s="39" t="str">
        <f t="shared" si="263"/>
        <v/>
      </c>
      <c r="AW98" s="39" t="str">
        <f t="shared" si="264"/>
        <v/>
      </c>
      <c r="AX98" s="39" t="str">
        <f t="shared" si="265"/>
        <v/>
      </c>
      <c r="AY98" s="39" t="str">
        <f t="shared" si="266"/>
        <v/>
      </c>
      <c r="AZ98" s="39" t="str">
        <f t="shared" si="267"/>
        <v/>
      </c>
      <c r="BA98" s="39" t="str">
        <f t="shared" si="268"/>
        <v/>
      </c>
      <c r="BB98" s="39" t="str">
        <f t="shared" si="269"/>
        <v/>
      </c>
      <c r="BC98" s="39" t="str">
        <f t="shared" si="270"/>
        <v/>
      </c>
      <c r="BD98" s="39" t="str">
        <f t="shared" si="271"/>
        <v/>
      </c>
      <c r="BE98" s="39" t="str">
        <f t="shared" si="272"/>
        <v/>
      </c>
      <c r="BF98" s="39" t="str">
        <f t="shared" si="273"/>
        <v/>
      </c>
      <c r="BG98" s="39" t="str">
        <f t="shared" si="274"/>
        <v/>
      </c>
      <c r="BH98" s="39" t="str">
        <f t="shared" si="275"/>
        <v/>
      </c>
      <c r="BI98" s="39" t="str">
        <f t="shared" si="276"/>
        <v/>
      </c>
      <c r="BJ98" s="39" t="str">
        <f t="shared" si="277"/>
        <v/>
      </c>
      <c r="BK98" s="39" t="str">
        <f t="shared" si="278"/>
        <v/>
      </c>
      <c r="BL98" s="39" t="str">
        <f t="shared" si="279"/>
        <v/>
      </c>
      <c r="BM98" s="39" t="str">
        <f t="shared" si="280"/>
        <v/>
      </c>
      <c r="BN98" s="39" t="str">
        <f t="shared" si="281"/>
        <v/>
      </c>
      <c r="BO98" s="39" t="str">
        <f t="shared" si="282"/>
        <v/>
      </c>
      <c r="BP98" s="39" t="str">
        <f t="shared" si="283"/>
        <v/>
      </c>
      <c r="BQ98" s="39" t="str">
        <f t="shared" si="284"/>
        <v/>
      </c>
      <c r="BR98" s="39" t="str">
        <f t="shared" si="285"/>
        <v/>
      </c>
      <c r="BS98" s="39" t="str">
        <f t="shared" si="286"/>
        <v/>
      </c>
      <c r="BT98" s="39" t="str">
        <f t="shared" si="287"/>
        <v/>
      </c>
      <c r="BU98" s="39" t="str">
        <f t="shared" si="288"/>
        <v/>
      </c>
      <c r="BV98" s="39" t="str">
        <f t="shared" si="289"/>
        <v/>
      </c>
      <c r="BW98" s="39" t="str">
        <f t="shared" si="290"/>
        <v/>
      </c>
      <c r="BX98" s="39" t="str">
        <f t="shared" si="291"/>
        <v/>
      </c>
      <c r="BY98" s="39" t="str">
        <f t="shared" si="292"/>
        <v/>
      </c>
      <c r="BZ98" s="39" t="str">
        <f t="shared" si="293"/>
        <v/>
      </c>
      <c r="CA98" s="39" t="str">
        <f t="shared" si="294"/>
        <v/>
      </c>
      <c r="CB98" s="39" t="str">
        <f t="shared" si="295"/>
        <v/>
      </c>
      <c r="CC98" s="39" t="str">
        <f t="shared" si="296"/>
        <v/>
      </c>
      <c r="CD98" s="39" t="str">
        <f t="shared" si="297"/>
        <v/>
      </c>
      <c r="CE98" s="39" t="str">
        <f t="shared" si="298"/>
        <v/>
      </c>
      <c r="CF98" s="39" t="str">
        <f t="shared" si="299"/>
        <v/>
      </c>
      <c r="CG98" s="39" t="str">
        <f t="shared" si="300"/>
        <v/>
      </c>
      <c r="CH98" s="39" t="str">
        <f t="shared" si="301"/>
        <v/>
      </c>
      <c r="CI98" s="39" t="str">
        <f t="shared" si="302"/>
        <v/>
      </c>
      <c r="CJ98" s="39" t="str">
        <f t="shared" si="303"/>
        <v/>
      </c>
      <c r="CK98" s="39" t="str">
        <f t="shared" si="304"/>
        <v/>
      </c>
      <c r="CL98" s="39" t="str">
        <f t="shared" si="305"/>
        <v/>
      </c>
      <c r="CM98" s="37" t="str">
        <f>IF(CP98="","",(VLOOKUP(CP98,Dane!$A$2:$B$10,2)+2*CN98+CO98)*CM$6)</f>
        <v/>
      </c>
      <c r="CN98" s="10"/>
      <c r="CO98" s="10"/>
      <c r="CP98" s="10"/>
      <c r="CQ98" s="37" t="str">
        <f>IF(CT98="","",(VLOOKUP(CT98,Dane!$A$2:$B$10,2)+2*CR98+CS98)*CQ$6)</f>
        <v/>
      </c>
      <c r="CR98" s="10"/>
      <c r="CS98" s="10"/>
      <c r="CT98" s="10"/>
      <c r="CU98" s="37" t="str">
        <f>IF(CX98="","",(VLOOKUP(CX98,Dane!$A$2:$B$10,2)+2*CV98+CW98)*CU$6)</f>
        <v/>
      </c>
      <c r="CV98" s="10"/>
      <c r="CW98" s="10"/>
      <c r="CX98" s="10"/>
      <c r="CY98" s="37" t="str">
        <f>IF(DB98="","",(VLOOKUP(DB98,Dane!$A$2:$B$10,2)+2*CZ98+DA98)*CY$6)</f>
        <v/>
      </c>
      <c r="CZ98" s="10"/>
      <c r="DA98" s="10"/>
      <c r="DB98" s="10"/>
      <c r="DC98" s="37" t="str">
        <f>IF(DF98="","",(VLOOKUP(DF98,Dane!$A$2:$B$10,2)+2*DD98+DE98)*DC$6)</f>
        <v/>
      </c>
      <c r="DD98" s="10"/>
      <c r="DE98" s="10"/>
      <c r="DF98" s="10"/>
      <c r="DG98" s="37" t="str">
        <f>IF(DJ98="","",(VLOOKUP(DJ98,Dane!$A$2:$B$10,2)+2*DH98+DI98)*DG$6)</f>
        <v/>
      </c>
      <c r="DH98" s="10"/>
      <c r="DI98" s="10"/>
      <c r="DJ98" s="10"/>
      <c r="DK98" s="37">
        <f>IF(DN98="","",(VLOOKUP(DN98,Dane!$A$2:$B$10,2)+2*DL98+DM98)*DK$6)</f>
        <v>21</v>
      </c>
      <c r="DL98" s="11">
        <v>1</v>
      </c>
      <c r="DM98" s="11">
        <v>3</v>
      </c>
      <c r="DN98" s="11">
        <v>4</v>
      </c>
      <c r="DO98" s="37" t="str">
        <f>IF(DR98="","",(VLOOKUP(DR98,Dane!$A$2:$B$10,2)+2*DP98+DQ98)*DO$6)</f>
        <v/>
      </c>
      <c r="DP98" s="10"/>
      <c r="DQ98" s="10"/>
      <c r="DR98" s="10"/>
      <c r="DS98" s="37" t="str">
        <f>IF(DV98="","",(VLOOKUP(DV98,Dane!$A$2:$B$10,2)+2*DT98+DU98)*DS$6)</f>
        <v/>
      </c>
      <c r="DT98" s="10"/>
      <c r="DU98" s="10"/>
      <c r="DV98" s="10"/>
      <c r="DW98" s="37" t="str">
        <f>IF(DZ98="","",(VLOOKUP(DZ98,Dane!$A$2:$B$10,2)+2*DX98+DY98)*DW$6)</f>
        <v/>
      </c>
      <c r="DX98" s="10"/>
      <c r="DY98" s="10"/>
      <c r="DZ98" s="10"/>
      <c r="EA98" s="37" t="str">
        <f>IF(ED98="","",(VLOOKUP(ED98,Dane!$A$2:$B$10,2)+2*EB98+EC98)*EA$6)</f>
        <v/>
      </c>
      <c r="EB98" s="10"/>
      <c r="EC98" s="10"/>
      <c r="ED98" s="10"/>
      <c r="EE98" s="37" t="str">
        <f>IF(EH98="","",(VLOOKUP(EH98,Dane!$A$2:$B$10,2)+2*EF98+EG98)*EE$6)</f>
        <v/>
      </c>
      <c r="EF98" s="10"/>
      <c r="EG98" s="10"/>
      <c r="EH98" s="10"/>
      <c r="EI98" s="37" t="str">
        <f>IF(EL98="","",(VLOOKUP(EL98,Dane!$A$2:$B$10,2)+2*EJ98+EK98)*EI$6)</f>
        <v/>
      </c>
      <c r="EJ98" s="10"/>
      <c r="EK98" s="10"/>
      <c r="EL98" s="10"/>
      <c r="EM98" s="37" t="str">
        <f>IF(EP98="","",(VLOOKUP(EP98,Dane!$A$2:$B$10,2)+2*EN98+EO98)*EM$6)</f>
        <v/>
      </c>
      <c r="EN98" s="10"/>
      <c r="EO98" s="10"/>
      <c r="EP98" s="10"/>
      <c r="EQ98" s="37" t="str">
        <f>IF(ET98="","",(VLOOKUP(ET98,Dane!$A$2:$B$10,2)+2*ER98+ES98)*EQ$6)</f>
        <v/>
      </c>
      <c r="ER98" s="10"/>
      <c r="ES98" s="10"/>
      <c r="ET98" s="10"/>
      <c r="EU98" s="37" t="str">
        <f>IF(EX98="","",(VLOOKUP(EX98,Dane!$A$2:$B$10,2)+2*EV98+EW98)*EU$6)</f>
        <v/>
      </c>
      <c r="EV98" s="10"/>
      <c r="EW98" s="10"/>
      <c r="EX98" s="10"/>
      <c r="EY98" s="37" t="str">
        <f>IF(FB98="","",(VLOOKUP(FB98,Dane!$A$2:$B$10,2)+2*EZ98+FA98)*EY$6)</f>
        <v/>
      </c>
      <c r="EZ98" s="10"/>
      <c r="FA98" s="10"/>
      <c r="FB98" s="10"/>
      <c r="FC98" s="37" t="str">
        <f>IF(FF98="","",(VLOOKUP(FF98,Dane!$A$2:$B$10,2)+2*FD98+FE98)*FC$6)</f>
        <v/>
      </c>
      <c r="FD98" s="10"/>
      <c r="FE98" s="10"/>
      <c r="FF98" s="10"/>
      <c r="FG98" s="37" t="str">
        <f>IF(FJ98="","",(VLOOKUP(FJ98,Dane!$A$2:$B$10,2)+2*FH98+FI98)*FG$6)</f>
        <v/>
      </c>
      <c r="FH98" s="10"/>
      <c r="FI98" s="10"/>
      <c r="FJ98" s="10"/>
      <c r="FK98" s="37" t="str">
        <f>IF(FN98="","",(VLOOKUP(FN98,Dane!$A$2:$B$10,2)+2*FL98+FM98)*FK$6)</f>
        <v/>
      </c>
      <c r="FL98" s="10"/>
      <c r="FM98" s="10"/>
      <c r="FN98" s="10"/>
      <c r="FO98" s="37" t="str">
        <f>IF(FR98="","",(VLOOKUP(FR98,Dane!$A$2:$B$10,2)+2*FP98+FQ98)*FO$6)</f>
        <v/>
      </c>
      <c r="FP98" s="10"/>
      <c r="FQ98" s="10"/>
      <c r="FR98" s="10"/>
      <c r="FS98" s="37" t="str">
        <f>IF(FV98="","",(VLOOKUP(FV98,Dane!$A$2:$B$10,2)+2*FT98+FU98)*FS$6)</f>
        <v/>
      </c>
      <c r="FT98" s="10"/>
      <c r="FU98" s="10"/>
      <c r="FV98" s="10"/>
      <c r="FW98" s="37" t="str">
        <f>IF(FZ98="","",(VLOOKUP(FZ98,Dane!$A$2:$B$10,2)+2*FX98+FY98)*FW$6)</f>
        <v/>
      </c>
      <c r="FX98" s="10"/>
      <c r="FY98" s="10"/>
      <c r="FZ98" s="10"/>
      <c r="GA98" s="37" t="str">
        <f>IF(GD98="","",(VLOOKUP(GD98,Dane!$A$2:$B$10,2)+2*GB98+GC98)*GA$6)</f>
        <v/>
      </c>
      <c r="GB98" s="10"/>
      <c r="GC98" s="10"/>
      <c r="GD98" s="10"/>
      <c r="GE98" s="37" t="str">
        <f>IF(GH98="","",(VLOOKUP(GH98,Dane!$A$2:$B$10,2)+2*GF98+GG98)*GE$6)</f>
        <v/>
      </c>
      <c r="GF98" s="10"/>
      <c r="GG98" s="10"/>
      <c r="GH98" s="10"/>
      <c r="GI98" s="37" t="str">
        <f>IF(GL98="","",(VLOOKUP(GL98,Dane!$A$2:$B$10,2)+2*GJ98+GK98)*GI$6)</f>
        <v/>
      </c>
      <c r="GJ98" s="10"/>
      <c r="GK98" s="10"/>
      <c r="GL98" s="10"/>
      <c r="GM98" s="37" t="str">
        <f>IF(GP98="","",(VLOOKUP(GP98,Dane!$A$2:$B$10,2)+2*GN98+GO98)*GM$6)</f>
        <v/>
      </c>
      <c r="GN98" s="10"/>
      <c r="GO98" s="10"/>
      <c r="GP98" s="10"/>
      <c r="GQ98" s="37" t="str">
        <f>IF(GT98="","",(VLOOKUP(GT98,Dane!$A$2:$B$10,2)+2*GR98+GS98)*GQ$6)</f>
        <v/>
      </c>
      <c r="GR98" s="10"/>
      <c r="GS98" s="10"/>
      <c r="GT98" s="10"/>
      <c r="GU98" s="37" t="str">
        <f>IF(GX98="","",(VLOOKUP(GX98,Dane!$A$2:$B$10,2)+2*GV98+GW98)*GU$6)</f>
        <v/>
      </c>
      <c r="GV98" s="10"/>
      <c r="GW98" s="10"/>
      <c r="GX98" s="10"/>
      <c r="GY98" s="37" t="str">
        <f>IF(HB98="","",(VLOOKUP(HB98,Dane!$A$2:$B$10,2)+2*GZ98+HA98)*GY$6)</f>
        <v/>
      </c>
      <c r="GZ98" s="10"/>
      <c r="HA98" s="10"/>
      <c r="HB98" s="10"/>
      <c r="HC98" s="37" t="str">
        <f>IF(HF98="","",(VLOOKUP(HF98,Dane!$A$2:$B$10,2)+2*HD98+HE98)*HC$6)</f>
        <v/>
      </c>
      <c r="HD98" s="10"/>
      <c r="HE98" s="10"/>
      <c r="HF98" s="10"/>
      <c r="HG98" s="37" t="str">
        <f>IF(HJ98="","",(VLOOKUP(HJ98,Dane!$A$2:$B$10,2)+2*HH98+HI98)*HG$6)</f>
        <v/>
      </c>
      <c r="HH98" s="10"/>
      <c r="HI98" s="10"/>
      <c r="HJ98" s="10"/>
      <c r="HK98" s="37" t="str">
        <f>IF(HN98="","",(VLOOKUP(HN98,Dane!$A$2:$B$10,2)+2*HL98+HM98)*HK$6)</f>
        <v/>
      </c>
      <c r="HL98" s="10"/>
      <c r="HM98" s="10"/>
      <c r="HN98" s="10"/>
      <c r="HO98" s="37" t="str">
        <f>IF(HR98="","",(VLOOKUP(HR98,Dane!$A$2:$B$10,2)+2*HP98+HQ98)*HO$6)</f>
        <v/>
      </c>
      <c r="HP98" s="10"/>
      <c r="HQ98" s="10"/>
      <c r="HR98" s="10"/>
      <c r="HS98" s="37" t="str">
        <f>IF(HV98="","",(VLOOKUP(HV98,Dane!$A$2:$B$10,2)+2*HT98+HU98)*HS$6)</f>
        <v/>
      </c>
      <c r="HT98" s="10"/>
      <c r="HU98" s="10"/>
      <c r="HV98" s="10"/>
      <c r="HW98" s="37" t="str">
        <f>IF(HZ98="","",(VLOOKUP(HZ98,Dane!$A$2:$B$10,2)+2*HX98+HY98)*HW$6)</f>
        <v/>
      </c>
      <c r="HX98" s="10"/>
      <c r="HY98" s="10"/>
      <c r="HZ98" s="10"/>
      <c r="IA98" s="37" t="str">
        <f>IF(ID98="","",(VLOOKUP(ID98,Dane!$A$2:$B$10,2)+2*IB98+IC98)*IA$6)</f>
        <v/>
      </c>
      <c r="IB98" s="10"/>
      <c r="IC98" s="10"/>
      <c r="ID98" s="10"/>
      <c r="IE98" s="37" t="str">
        <f>IF(IH98="","",(VLOOKUP(IH98,Dane!$A$2:$B$10,2)+2*IF98+IG98)*IE$6)</f>
        <v/>
      </c>
      <c r="IF98" s="10"/>
      <c r="IG98" s="10"/>
      <c r="IH98" s="10"/>
      <c r="II98" s="37" t="str">
        <f>IF(IL98="","",(VLOOKUP(IL98,Dane!$A$2:$B$10,2)+2*IJ98+IK98)*II$6)</f>
        <v/>
      </c>
      <c r="IJ98" s="10"/>
      <c r="IK98" s="10"/>
      <c r="IL98" s="10"/>
      <c r="IM98" s="37" t="str">
        <f>IF(IP98="","",(VLOOKUP(IP98,Dane!$A$2:$B$10,2)+2*IN98+IO98)*IM$6)</f>
        <v/>
      </c>
      <c r="IN98" s="10"/>
      <c r="IO98" s="10"/>
      <c r="IP98" s="10"/>
      <c r="IQ98" s="37" t="str">
        <f>IF(IT98="","",(VLOOKUP(IT98,Dane!$A$2:$B$10,2)+2*IR98+IS98)*IQ$6)</f>
        <v/>
      </c>
      <c r="IR98" s="10"/>
      <c r="IS98" s="10"/>
      <c r="IT98" s="10"/>
      <c r="IU98" s="37" t="str">
        <f>IF(IX98="","",(VLOOKUP(IX98,Dane!$A$2:$B$10,2)+2*IV98+IW98)*IU$6)</f>
        <v/>
      </c>
      <c r="IV98" s="10"/>
      <c r="IW98" s="10"/>
      <c r="IX98" s="10"/>
      <c r="IY98" s="37" t="str">
        <f>IF(JB98="","",(VLOOKUP(JB98,Dane!$A$2:$B$10,2)+2*IZ98+JA98)*IY$6)</f>
        <v/>
      </c>
      <c r="IZ98" s="10"/>
      <c r="JA98" s="10"/>
      <c r="JB98" s="10"/>
      <c r="JC98" s="37" t="str">
        <f>IF(JF98="","",(VLOOKUP(JF98,Dane!$A$2:$B$10,2)+2*JD98+JE98)*JC$6)</f>
        <v/>
      </c>
      <c r="JD98" s="10"/>
      <c r="JE98" s="10"/>
      <c r="JF98" s="10"/>
      <c r="JG98" s="37" t="str">
        <f>IF(JJ98="","",(VLOOKUP(JJ98,Dane!$A$2:$B$10,2)+2*JH98+JI98)*JG$6)</f>
        <v/>
      </c>
      <c r="JH98" s="10"/>
      <c r="JI98" s="10"/>
      <c r="JJ98" s="10"/>
      <c r="JK98" s="37" t="str">
        <f>IF(JN98="","",(VLOOKUP(JN98,Dane!$A$2:$B$10,2)+2*JL98+JM98)*JK$6)</f>
        <v/>
      </c>
      <c r="JL98" s="10"/>
      <c r="JM98" s="10"/>
      <c r="JN98" s="10"/>
      <c r="JO98" s="37" t="str">
        <f>IF(JR98="","",(VLOOKUP(JR98,Dane!$A$2:$B$10,2)+2*JP98+JQ98)*JO$6)</f>
        <v/>
      </c>
      <c r="JP98" s="10"/>
      <c r="JQ98" s="10"/>
      <c r="JR98" s="10"/>
      <c r="JS98" s="37" t="str">
        <f>IF(JV98="","",(VLOOKUP(JV98,Dane!$A$2:$B$10,2)+2*JT98+JU98)*JS$6)</f>
        <v/>
      </c>
      <c r="JT98" s="10"/>
      <c r="JU98" s="10"/>
      <c r="JV98" s="10"/>
      <c r="JW98" s="37" t="str">
        <f>IF(JZ98="","",(VLOOKUP(JZ98,Dane!$A$2:$B$10,2)+2*JX98+JY98)*JW$6)</f>
        <v/>
      </c>
      <c r="JX98" s="10"/>
      <c r="JY98" s="10"/>
      <c r="JZ98" s="10"/>
      <c r="KA98" s="37" t="str">
        <f>IF(KD98="","",(VLOOKUP(KD98,Dane!$A$2:$B$10,2)+2*KB98+KC98)*KA$6)</f>
        <v/>
      </c>
      <c r="KB98" s="10"/>
      <c r="KC98" s="10"/>
      <c r="KD98" s="10"/>
      <c r="KE98" s="37" t="str">
        <f>IF(KH98="","",(VLOOKUP(KH98,Dane!$A$2:$B$10,2)+2*KF98+KG98)*KE$6)</f>
        <v/>
      </c>
      <c r="KF98" s="10"/>
      <c r="KG98" s="10"/>
      <c r="KH98" s="10"/>
      <c r="KI98" s="37" t="str">
        <f>IF(KL98="","",(VLOOKUP(KL98,Dane!$A$2:$B$10,2)+2*KJ98+KK98)*KI$6)</f>
        <v/>
      </c>
      <c r="KJ98" s="10"/>
      <c r="KK98" s="10"/>
      <c r="KL98" s="10"/>
      <c r="KM98" s="37" t="str">
        <f>IF(KP98="","",(VLOOKUP(KP98,Dane!$A$2:$B$10,2)+2*KN98+KO98)*KM$6)</f>
        <v/>
      </c>
      <c r="KN98" s="10"/>
      <c r="KO98" s="10"/>
      <c r="KP98" s="10"/>
      <c r="KQ98" s="37" t="str">
        <f>IF(KT98="","",(VLOOKUP(KT98,Dane!$A$2:$B$10,2)+2*KR98+KS98)*KQ$6)</f>
        <v/>
      </c>
      <c r="KR98" s="10"/>
      <c r="KS98" s="10"/>
      <c r="KT98" s="10"/>
      <c r="KU98" s="37" t="str">
        <f>IF(KX98="","",(VLOOKUP(KX98,Dane!$A$2:$B$10,2)+2*KV98+KW98)*KU$6)</f>
        <v/>
      </c>
      <c r="KV98" s="10"/>
      <c r="KW98" s="10"/>
      <c r="KX98" s="10"/>
      <c r="KY98" s="37" t="str">
        <f>IF(LB98="","",(VLOOKUP(LB98,Dane!$A$2:$B$10,2)+2*KZ98+LA98)*KY$6)</f>
        <v/>
      </c>
      <c r="KZ98" s="10"/>
      <c r="LA98" s="10"/>
      <c r="LB98" s="10"/>
      <c r="LC98" s="37" t="str">
        <f>IF(LF98="","",(VLOOKUP(LF98,Dane!$A$2:$B$10,2)+2*LD98+LE98)*LC$6)</f>
        <v/>
      </c>
      <c r="LD98" s="10"/>
      <c r="LE98" s="10"/>
      <c r="LF98" s="10"/>
      <c r="LG98" s="37" t="str">
        <f>IF(LJ98="","",(VLOOKUP(LJ98,Dane!$A$2:$B$10,2)+2*LH98+LI98)*LG$6)</f>
        <v/>
      </c>
      <c r="LH98" s="10"/>
      <c r="LI98" s="10"/>
      <c r="LJ98" s="10"/>
      <c r="LK98" s="37" t="str">
        <f>IF(LN98="","",(VLOOKUP(LN98,Dane!$A$2:$B$10,2)+2*LL98+LM98)*LK$6)</f>
        <v/>
      </c>
      <c r="LL98" s="10"/>
      <c r="LM98" s="10"/>
      <c r="LN98" s="10"/>
      <c r="LO98" s="37" t="str">
        <f>IF(LR98="","",(VLOOKUP(LR98,Dane!$A$2:$B$10,2)+2*LP98+LQ98)*LO$6)</f>
        <v/>
      </c>
      <c r="LP98" s="10"/>
      <c r="LQ98" s="10"/>
      <c r="LR98" s="10"/>
      <c r="LS98" s="37" t="str">
        <f>IF(LV98="","",(VLOOKUP(LV98,Dane!$A$2:$B$10,2)+2*LT98+LU98)*LS$6)</f>
        <v/>
      </c>
      <c r="LT98" s="10"/>
      <c r="LU98" s="10"/>
      <c r="LV98" s="10"/>
      <c r="LW98" s="37" t="str">
        <f>IF(LZ98="","",(VLOOKUP(LZ98,Dane!$A$2:$B$10,2)+2*LX98+LY98)*LW$6)</f>
        <v/>
      </c>
      <c r="LX98" s="10"/>
      <c r="LY98" s="10"/>
      <c r="LZ98" s="10"/>
      <c r="MA98" s="37" t="str">
        <f>IF(MD98="","",(VLOOKUP(MD98,Dane!$A$2:$B$10,2)+2*MB98+MC98)*MA$6)</f>
        <v/>
      </c>
      <c r="MB98" s="10"/>
      <c r="MC98" s="10"/>
      <c r="MD98" s="10"/>
      <c r="ME98" s="37" t="str">
        <f>IF(MH98="","",(VLOOKUP(MH98,Dane!$A$2:$B$10,2)+2*MF98+MG98)*ME$6)</f>
        <v/>
      </c>
      <c r="MF98" s="10"/>
      <c r="MG98" s="10"/>
      <c r="MH98" s="10"/>
      <c r="MI98" s="37" t="str">
        <f>IF(ML98="","",(VLOOKUP(ML98,Dane!$A$2:$B$10,2)+2*MJ98+MK98)*MI$6)</f>
        <v/>
      </c>
      <c r="MJ98" s="10"/>
      <c r="MK98" s="10"/>
      <c r="ML98" s="10"/>
      <c r="MM98" s="37" t="str">
        <f>IF(MP98="","",(VLOOKUP(MP98,Dane!$A$2:$B$10,2)+2*MN98+MO98)*MM$6)</f>
        <v/>
      </c>
      <c r="MN98" s="10"/>
      <c r="MO98" s="10"/>
      <c r="MP98" s="10"/>
      <c r="MQ98" s="37" t="str">
        <f>IF(MT98="","",(VLOOKUP(MT98,Dane!$A$2:$B$10,2)+2*MR98+MS98)*MQ$6)</f>
        <v/>
      </c>
      <c r="MR98" s="10"/>
      <c r="MS98" s="10"/>
      <c r="MT98" s="10"/>
      <c r="MU98" s="37" t="str">
        <f>IF(MX98="","",(VLOOKUP(MX98,Dane!$A$2:$B$10,2)+2*MV98+MW98)*MU$6)</f>
        <v/>
      </c>
      <c r="MV98" s="10"/>
      <c r="MW98" s="10"/>
      <c r="MX98" s="10"/>
      <c r="MY98" s="37" t="str">
        <f>IF(NB98="","",(VLOOKUP(NB98,Dane!$A$2:$B$10,2)+2*MZ98+NA98)*MY$6)</f>
        <v/>
      </c>
      <c r="MZ98" s="10"/>
      <c r="NA98" s="10"/>
      <c r="NB98" s="10"/>
      <c r="NC98" s="37" t="str">
        <f>IF(NF98="","",(VLOOKUP(NF98,Dane!$A$2:$B$10,2)+2*ND98+NE98)*NC$6)</f>
        <v/>
      </c>
      <c r="ND98" s="10"/>
      <c r="NE98" s="10"/>
      <c r="NF98" s="10"/>
      <c r="NG98" s="37" t="str">
        <f>IF(NJ98="","",(VLOOKUP(NJ98,Dane!$A$2:$B$10,2)+2*NH98+NI98)*NG$6)</f>
        <v/>
      </c>
      <c r="NH98" s="10"/>
      <c r="NI98" s="10"/>
      <c r="NJ98" s="10"/>
      <c r="NK98" s="37" t="str">
        <f>IF(NN98="","",(VLOOKUP(NN98,Dane!$A$2:$B$10,2)+2*NL98+NM98)*NK$6)</f>
        <v/>
      </c>
      <c r="NL98" s="10"/>
      <c r="NM98" s="10"/>
      <c r="NN98" s="10"/>
      <c r="NO98" s="37" t="str">
        <f>IF(NR98="","",(VLOOKUP(NR98,Dane!$A$2:$B$10,2)+2*NP98+NQ98)*NO$6)</f>
        <v/>
      </c>
      <c r="NP98" s="10"/>
      <c r="NQ98" s="10"/>
      <c r="NR98" s="10"/>
      <c r="NS98" s="37" t="str">
        <f>IF(NV98="","",(VLOOKUP(NV98,Dane!$A$2:$B$10,2)+2*NT98+NU98)*NS$6)</f>
        <v/>
      </c>
      <c r="NT98" s="10"/>
      <c r="NU98" s="10"/>
      <c r="NV98" s="13"/>
    </row>
    <row r="99" spans="1:386" x14ac:dyDescent="0.25">
      <c r="A99" s="6">
        <v>93</v>
      </c>
      <c r="B99" s="7" t="s">
        <v>313</v>
      </c>
      <c r="C99" s="8">
        <v>2007</v>
      </c>
      <c r="D99" s="54" t="str">
        <f>VLOOKUP(C99,Dane!$A$17:$B$34,2)</f>
        <v>funny młodszy</v>
      </c>
      <c r="E99" s="43" t="s">
        <v>179</v>
      </c>
      <c r="F99" s="49">
        <f t="shared" si="231"/>
        <v>21</v>
      </c>
      <c r="G99" s="47">
        <f t="shared" si="308"/>
        <v>21</v>
      </c>
      <c r="H99" s="47" t="str">
        <f t="shared" si="308"/>
        <v/>
      </c>
      <c r="I99" s="47" t="str">
        <f t="shared" si="308"/>
        <v/>
      </c>
      <c r="J99" s="47" t="str">
        <f t="shared" si="308"/>
        <v/>
      </c>
      <c r="K99" s="47" t="str">
        <f t="shared" si="308"/>
        <v/>
      </c>
      <c r="L99" s="47" t="str">
        <f t="shared" si="308"/>
        <v/>
      </c>
      <c r="M99" s="47" t="str">
        <f t="shared" si="308"/>
        <v/>
      </c>
      <c r="N99" s="47" t="str">
        <f t="shared" si="308"/>
        <v/>
      </c>
      <c r="O99" s="47" t="str">
        <f t="shared" si="308"/>
        <v/>
      </c>
      <c r="P99" s="47" t="str">
        <f t="shared" si="308"/>
        <v/>
      </c>
      <c r="Q99" s="45" t="str">
        <f t="shared" si="232"/>
        <v/>
      </c>
      <c r="R99" s="39" t="str">
        <f t="shared" si="233"/>
        <v/>
      </c>
      <c r="S99" s="39" t="str">
        <f t="shared" si="234"/>
        <v/>
      </c>
      <c r="T99" s="39" t="str">
        <f t="shared" si="235"/>
        <v/>
      </c>
      <c r="U99" s="39" t="str">
        <f t="shared" si="236"/>
        <v/>
      </c>
      <c r="V99" s="39" t="str">
        <f t="shared" si="237"/>
        <v/>
      </c>
      <c r="W99" s="39">
        <f t="shared" si="238"/>
        <v>21</v>
      </c>
      <c r="X99" s="39" t="str">
        <f t="shared" si="239"/>
        <v/>
      </c>
      <c r="Y99" s="39" t="str">
        <f t="shared" si="240"/>
        <v/>
      </c>
      <c r="Z99" s="39" t="str">
        <f t="shared" si="241"/>
        <v/>
      </c>
      <c r="AA99" s="39" t="str">
        <f t="shared" si="242"/>
        <v/>
      </c>
      <c r="AB99" s="39" t="str">
        <f t="shared" si="243"/>
        <v/>
      </c>
      <c r="AC99" s="39" t="str">
        <f t="shared" si="244"/>
        <v/>
      </c>
      <c r="AD99" s="39" t="str">
        <f t="shared" si="245"/>
        <v/>
      </c>
      <c r="AE99" s="39" t="str">
        <f t="shared" si="246"/>
        <v/>
      </c>
      <c r="AF99" s="39" t="str">
        <f t="shared" si="247"/>
        <v/>
      </c>
      <c r="AG99" s="39" t="str">
        <f t="shared" si="248"/>
        <v/>
      </c>
      <c r="AH99" s="39" t="str">
        <f t="shared" si="249"/>
        <v/>
      </c>
      <c r="AI99" s="39" t="str">
        <f t="shared" si="250"/>
        <v/>
      </c>
      <c r="AJ99" s="39" t="str">
        <f t="shared" si="251"/>
        <v/>
      </c>
      <c r="AK99" s="39" t="str">
        <f t="shared" si="252"/>
        <v/>
      </c>
      <c r="AL99" s="39" t="str">
        <f t="shared" si="253"/>
        <v/>
      </c>
      <c r="AM99" s="39" t="str">
        <f t="shared" si="254"/>
        <v/>
      </c>
      <c r="AN99" s="39" t="str">
        <f t="shared" si="255"/>
        <v/>
      </c>
      <c r="AO99" s="39" t="str">
        <f t="shared" si="256"/>
        <v/>
      </c>
      <c r="AP99" s="39" t="str">
        <f t="shared" si="257"/>
        <v/>
      </c>
      <c r="AQ99" s="39" t="str">
        <f t="shared" si="258"/>
        <v/>
      </c>
      <c r="AR99" s="39" t="str">
        <f t="shared" si="259"/>
        <v/>
      </c>
      <c r="AS99" s="39" t="str">
        <f t="shared" si="260"/>
        <v/>
      </c>
      <c r="AT99" s="39" t="str">
        <f t="shared" si="261"/>
        <v/>
      </c>
      <c r="AU99" s="39" t="str">
        <f t="shared" si="262"/>
        <v/>
      </c>
      <c r="AV99" s="39" t="str">
        <f t="shared" si="263"/>
        <v/>
      </c>
      <c r="AW99" s="39" t="str">
        <f t="shared" si="264"/>
        <v/>
      </c>
      <c r="AX99" s="39" t="str">
        <f t="shared" si="265"/>
        <v/>
      </c>
      <c r="AY99" s="39" t="str">
        <f t="shared" si="266"/>
        <v/>
      </c>
      <c r="AZ99" s="39" t="str">
        <f t="shared" si="267"/>
        <v/>
      </c>
      <c r="BA99" s="39" t="str">
        <f t="shared" si="268"/>
        <v/>
      </c>
      <c r="BB99" s="39" t="str">
        <f t="shared" si="269"/>
        <v/>
      </c>
      <c r="BC99" s="39" t="str">
        <f t="shared" si="270"/>
        <v/>
      </c>
      <c r="BD99" s="39" t="str">
        <f t="shared" si="271"/>
        <v/>
      </c>
      <c r="BE99" s="39" t="str">
        <f t="shared" si="272"/>
        <v/>
      </c>
      <c r="BF99" s="39" t="str">
        <f t="shared" si="273"/>
        <v/>
      </c>
      <c r="BG99" s="39" t="str">
        <f t="shared" si="274"/>
        <v/>
      </c>
      <c r="BH99" s="39" t="str">
        <f t="shared" si="275"/>
        <v/>
      </c>
      <c r="BI99" s="39" t="str">
        <f t="shared" si="276"/>
        <v/>
      </c>
      <c r="BJ99" s="39" t="str">
        <f t="shared" si="277"/>
        <v/>
      </c>
      <c r="BK99" s="39" t="str">
        <f t="shared" si="278"/>
        <v/>
      </c>
      <c r="BL99" s="39" t="str">
        <f t="shared" si="279"/>
        <v/>
      </c>
      <c r="BM99" s="39" t="str">
        <f t="shared" si="280"/>
        <v/>
      </c>
      <c r="BN99" s="39" t="str">
        <f t="shared" si="281"/>
        <v/>
      </c>
      <c r="BO99" s="39" t="str">
        <f t="shared" si="282"/>
        <v/>
      </c>
      <c r="BP99" s="39" t="str">
        <f t="shared" si="283"/>
        <v/>
      </c>
      <c r="BQ99" s="39" t="str">
        <f t="shared" si="284"/>
        <v/>
      </c>
      <c r="BR99" s="39" t="str">
        <f t="shared" si="285"/>
        <v/>
      </c>
      <c r="BS99" s="39" t="str">
        <f t="shared" si="286"/>
        <v/>
      </c>
      <c r="BT99" s="39" t="str">
        <f t="shared" si="287"/>
        <v/>
      </c>
      <c r="BU99" s="39" t="str">
        <f t="shared" si="288"/>
        <v/>
      </c>
      <c r="BV99" s="39" t="str">
        <f t="shared" si="289"/>
        <v/>
      </c>
      <c r="BW99" s="39" t="str">
        <f t="shared" si="290"/>
        <v/>
      </c>
      <c r="BX99" s="39" t="str">
        <f t="shared" si="291"/>
        <v/>
      </c>
      <c r="BY99" s="39" t="str">
        <f t="shared" si="292"/>
        <v/>
      </c>
      <c r="BZ99" s="39" t="str">
        <f t="shared" si="293"/>
        <v/>
      </c>
      <c r="CA99" s="39" t="str">
        <f t="shared" si="294"/>
        <v/>
      </c>
      <c r="CB99" s="39" t="str">
        <f t="shared" si="295"/>
        <v/>
      </c>
      <c r="CC99" s="39" t="str">
        <f t="shared" si="296"/>
        <v/>
      </c>
      <c r="CD99" s="39" t="str">
        <f t="shared" si="297"/>
        <v/>
      </c>
      <c r="CE99" s="39" t="str">
        <f t="shared" si="298"/>
        <v/>
      </c>
      <c r="CF99" s="39" t="str">
        <f t="shared" si="299"/>
        <v/>
      </c>
      <c r="CG99" s="39" t="str">
        <f t="shared" si="300"/>
        <v/>
      </c>
      <c r="CH99" s="39" t="str">
        <f t="shared" si="301"/>
        <v/>
      </c>
      <c r="CI99" s="39" t="str">
        <f t="shared" si="302"/>
        <v/>
      </c>
      <c r="CJ99" s="39" t="str">
        <f t="shared" si="303"/>
        <v/>
      </c>
      <c r="CK99" s="39" t="str">
        <f t="shared" si="304"/>
        <v/>
      </c>
      <c r="CL99" s="39" t="str">
        <f t="shared" si="305"/>
        <v/>
      </c>
      <c r="CM99" s="37" t="str">
        <f>IF(CP99="","",(VLOOKUP(CP99,Dane!$A$2:$B$10,2)+2*CN99+CO99)*CM$6)</f>
        <v/>
      </c>
      <c r="CN99" s="10"/>
      <c r="CO99" s="10"/>
      <c r="CP99" s="10"/>
      <c r="CQ99" s="37" t="str">
        <f>IF(CT99="","",(VLOOKUP(CT99,Dane!$A$2:$B$10,2)+2*CR99+CS99)*CQ$6)</f>
        <v/>
      </c>
      <c r="CR99" s="10"/>
      <c r="CS99" s="10"/>
      <c r="CT99" s="10"/>
      <c r="CU99" s="37" t="str">
        <f>IF(CX99="","",(VLOOKUP(CX99,Dane!$A$2:$B$10,2)+2*CV99+CW99)*CU$6)</f>
        <v/>
      </c>
      <c r="CV99" s="10"/>
      <c r="CW99" s="10"/>
      <c r="CX99" s="10"/>
      <c r="CY99" s="37" t="str">
        <f>IF(DB99="","",(VLOOKUP(DB99,Dane!$A$2:$B$10,2)+2*CZ99+DA99)*CY$6)</f>
        <v/>
      </c>
      <c r="CZ99" s="10"/>
      <c r="DA99" s="10"/>
      <c r="DB99" s="10"/>
      <c r="DC99" s="37" t="str">
        <f>IF(DF99="","",(VLOOKUP(DF99,Dane!$A$2:$B$10,2)+2*DD99+DE99)*DC$6)</f>
        <v/>
      </c>
      <c r="DD99" s="10"/>
      <c r="DE99" s="10"/>
      <c r="DF99" s="10"/>
      <c r="DG99" s="37" t="str">
        <f>IF(DJ99="","",(VLOOKUP(DJ99,Dane!$A$2:$B$10,2)+2*DH99+DI99)*DG$6)</f>
        <v/>
      </c>
      <c r="DH99" s="10"/>
      <c r="DI99" s="10"/>
      <c r="DJ99" s="10"/>
      <c r="DK99" s="37">
        <f>IF(DN99="","",(VLOOKUP(DN99,Dane!$A$2:$B$10,2)+2*DL99+DM99)*DK$6)</f>
        <v>21</v>
      </c>
      <c r="DL99" s="11">
        <v>1</v>
      </c>
      <c r="DM99" s="11">
        <v>3</v>
      </c>
      <c r="DN99" s="11">
        <v>4</v>
      </c>
      <c r="DO99" s="37" t="str">
        <f>IF(DR99="","",(VLOOKUP(DR99,Dane!$A$2:$B$10,2)+2*DP99+DQ99)*DO$6)</f>
        <v/>
      </c>
      <c r="DP99" s="10"/>
      <c r="DQ99" s="10"/>
      <c r="DR99" s="10"/>
      <c r="DS99" s="37" t="str">
        <f>IF(DV99="","",(VLOOKUP(DV99,Dane!$A$2:$B$10,2)+2*DT99+DU99)*DS$6)</f>
        <v/>
      </c>
      <c r="DT99" s="10"/>
      <c r="DU99" s="10"/>
      <c r="DV99" s="10"/>
      <c r="DW99" s="37" t="str">
        <f>IF(DZ99="","",(VLOOKUP(DZ99,Dane!$A$2:$B$10,2)+2*DX99+DY99)*DW$6)</f>
        <v/>
      </c>
      <c r="DX99" s="10"/>
      <c r="DY99" s="10"/>
      <c r="DZ99" s="10"/>
      <c r="EA99" s="37" t="str">
        <f>IF(ED99="","",(VLOOKUP(ED99,Dane!$A$2:$B$10,2)+2*EB99+EC99)*EA$6)</f>
        <v/>
      </c>
      <c r="EB99" s="10"/>
      <c r="EC99" s="10"/>
      <c r="ED99" s="10"/>
      <c r="EE99" s="37" t="str">
        <f>IF(EH99="","",(VLOOKUP(EH99,Dane!$A$2:$B$10,2)+2*EF99+EG99)*EE$6)</f>
        <v/>
      </c>
      <c r="EF99" s="10"/>
      <c r="EG99" s="10"/>
      <c r="EH99" s="10"/>
      <c r="EI99" s="37" t="str">
        <f>IF(EL99="","",(VLOOKUP(EL99,Dane!$A$2:$B$10,2)+2*EJ99+EK99)*EI$6)</f>
        <v/>
      </c>
      <c r="EJ99" s="10"/>
      <c r="EK99" s="10"/>
      <c r="EL99" s="10"/>
      <c r="EM99" s="37" t="str">
        <f>IF(EP99="","",(VLOOKUP(EP99,Dane!$A$2:$B$10,2)+2*EN99+EO99)*EM$6)</f>
        <v/>
      </c>
      <c r="EN99" s="10"/>
      <c r="EO99" s="10"/>
      <c r="EP99" s="10"/>
      <c r="EQ99" s="37" t="str">
        <f>IF(ET99="","",(VLOOKUP(ET99,Dane!$A$2:$B$10,2)+2*ER99+ES99)*EQ$6)</f>
        <v/>
      </c>
      <c r="ER99" s="10"/>
      <c r="ES99" s="10"/>
      <c r="ET99" s="10"/>
      <c r="EU99" s="37" t="str">
        <f>IF(EX99="","",(VLOOKUP(EX99,Dane!$A$2:$B$10,2)+2*EV99+EW99)*EU$6)</f>
        <v/>
      </c>
      <c r="EV99" s="10"/>
      <c r="EW99" s="10"/>
      <c r="EX99" s="10"/>
      <c r="EY99" s="37" t="str">
        <f>IF(FB99="","",(VLOOKUP(FB99,Dane!$A$2:$B$10,2)+2*EZ99+FA99)*EY$6)</f>
        <v/>
      </c>
      <c r="EZ99" s="10"/>
      <c r="FA99" s="10"/>
      <c r="FB99" s="10"/>
      <c r="FC99" s="37" t="str">
        <f>IF(FF99="","",(VLOOKUP(FF99,Dane!$A$2:$B$10,2)+2*FD99+FE99)*FC$6)</f>
        <v/>
      </c>
      <c r="FD99" s="10"/>
      <c r="FE99" s="10"/>
      <c r="FF99" s="10"/>
      <c r="FG99" s="37" t="str">
        <f>IF(FJ99="","",(VLOOKUP(FJ99,Dane!$A$2:$B$10,2)+2*FH99+FI99)*FG$6)</f>
        <v/>
      </c>
      <c r="FH99" s="10"/>
      <c r="FI99" s="10"/>
      <c r="FJ99" s="10"/>
      <c r="FK99" s="37" t="str">
        <f>IF(FN99="","",(VLOOKUP(FN99,Dane!$A$2:$B$10,2)+2*FL99+FM99)*FK$6)</f>
        <v/>
      </c>
      <c r="FL99" s="10"/>
      <c r="FM99" s="10"/>
      <c r="FN99" s="10"/>
      <c r="FO99" s="37" t="str">
        <f>IF(FR99="","",(VLOOKUP(FR99,Dane!$A$2:$B$10,2)+2*FP99+FQ99)*FO$6)</f>
        <v/>
      </c>
      <c r="FP99" s="10"/>
      <c r="FQ99" s="10"/>
      <c r="FR99" s="10"/>
      <c r="FS99" s="37" t="str">
        <f>IF(FV99="","",(VLOOKUP(FV99,Dane!$A$2:$B$10,2)+2*FT99+FU99)*FS$6)</f>
        <v/>
      </c>
      <c r="FT99" s="10"/>
      <c r="FU99" s="10"/>
      <c r="FV99" s="10"/>
      <c r="FW99" s="37" t="str">
        <f>IF(FZ99="","",(VLOOKUP(FZ99,Dane!$A$2:$B$10,2)+2*FX99+FY99)*FW$6)</f>
        <v/>
      </c>
      <c r="FX99" s="10"/>
      <c r="FY99" s="10"/>
      <c r="FZ99" s="10"/>
      <c r="GA99" s="37" t="str">
        <f>IF(GD99="","",(VLOOKUP(GD99,Dane!$A$2:$B$10,2)+2*GB99+GC99)*GA$6)</f>
        <v/>
      </c>
      <c r="GB99" s="10"/>
      <c r="GC99" s="10"/>
      <c r="GD99" s="10"/>
      <c r="GE99" s="37" t="str">
        <f>IF(GH99="","",(VLOOKUP(GH99,Dane!$A$2:$B$10,2)+2*GF99+GG99)*GE$6)</f>
        <v/>
      </c>
      <c r="GF99" s="10"/>
      <c r="GG99" s="10"/>
      <c r="GH99" s="10"/>
      <c r="GI99" s="37" t="str">
        <f>IF(GL99="","",(VLOOKUP(GL99,Dane!$A$2:$B$10,2)+2*GJ99+GK99)*GI$6)</f>
        <v/>
      </c>
      <c r="GJ99" s="10"/>
      <c r="GK99" s="10"/>
      <c r="GL99" s="10"/>
      <c r="GM99" s="37" t="str">
        <f>IF(GP99="","",(VLOOKUP(GP99,Dane!$A$2:$B$10,2)+2*GN99+GO99)*GM$6)</f>
        <v/>
      </c>
      <c r="GN99" s="10"/>
      <c r="GO99" s="10"/>
      <c r="GP99" s="10"/>
      <c r="GQ99" s="37" t="str">
        <f>IF(GT99="","",(VLOOKUP(GT99,Dane!$A$2:$B$10,2)+2*GR99+GS99)*GQ$6)</f>
        <v/>
      </c>
      <c r="GR99" s="10"/>
      <c r="GS99" s="10"/>
      <c r="GT99" s="10"/>
      <c r="GU99" s="37" t="str">
        <f>IF(GX99="","",(VLOOKUP(GX99,Dane!$A$2:$B$10,2)+2*GV99+GW99)*GU$6)</f>
        <v/>
      </c>
      <c r="GV99" s="10"/>
      <c r="GW99" s="10"/>
      <c r="GX99" s="10"/>
      <c r="GY99" s="37" t="str">
        <f>IF(HB99="","",(VLOOKUP(HB99,Dane!$A$2:$B$10,2)+2*GZ99+HA99)*GY$6)</f>
        <v/>
      </c>
      <c r="GZ99" s="10"/>
      <c r="HA99" s="10"/>
      <c r="HB99" s="10"/>
      <c r="HC99" s="37" t="str">
        <f>IF(HF99="","",(VLOOKUP(HF99,Dane!$A$2:$B$10,2)+2*HD99+HE99)*HC$6)</f>
        <v/>
      </c>
      <c r="HD99" s="10"/>
      <c r="HE99" s="10"/>
      <c r="HF99" s="10"/>
      <c r="HG99" s="37" t="str">
        <f>IF(HJ99="","",(VLOOKUP(HJ99,Dane!$A$2:$B$10,2)+2*HH99+HI99)*HG$6)</f>
        <v/>
      </c>
      <c r="HH99" s="10"/>
      <c r="HI99" s="10"/>
      <c r="HJ99" s="10"/>
      <c r="HK99" s="37" t="str">
        <f>IF(HN99="","",(VLOOKUP(HN99,Dane!$A$2:$B$10,2)+2*HL99+HM99)*HK$6)</f>
        <v/>
      </c>
      <c r="HL99" s="10"/>
      <c r="HM99" s="10"/>
      <c r="HN99" s="10"/>
      <c r="HO99" s="37" t="str">
        <f>IF(HR99="","",(VLOOKUP(HR99,Dane!$A$2:$B$10,2)+2*HP99+HQ99)*HO$6)</f>
        <v/>
      </c>
      <c r="HP99" s="10"/>
      <c r="HQ99" s="10"/>
      <c r="HR99" s="10"/>
      <c r="HS99" s="37" t="str">
        <f>IF(HV99="","",(VLOOKUP(HV99,Dane!$A$2:$B$10,2)+2*HT99+HU99)*HS$6)</f>
        <v/>
      </c>
      <c r="HT99" s="10"/>
      <c r="HU99" s="10"/>
      <c r="HV99" s="10"/>
      <c r="HW99" s="37" t="str">
        <f>IF(HZ99="","",(VLOOKUP(HZ99,Dane!$A$2:$B$10,2)+2*HX99+HY99)*HW$6)</f>
        <v/>
      </c>
      <c r="HX99" s="10"/>
      <c r="HY99" s="10"/>
      <c r="HZ99" s="10"/>
      <c r="IA99" s="37" t="str">
        <f>IF(ID99="","",(VLOOKUP(ID99,Dane!$A$2:$B$10,2)+2*IB99+IC99)*IA$6)</f>
        <v/>
      </c>
      <c r="IB99" s="10"/>
      <c r="IC99" s="10"/>
      <c r="ID99" s="10"/>
      <c r="IE99" s="37" t="str">
        <f>IF(IH99="","",(VLOOKUP(IH99,Dane!$A$2:$B$10,2)+2*IF99+IG99)*IE$6)</f>
        <v/>
      </c>
      <c r="IF99" s="10"/>
      <c r="IG99" s="10"/>
      <c r="IH99" s="10"/>
      <c r="II99" s="37" t="str">
        <f>IF(IL99="","",(VLOOKUP(IL99,Dane!$A$2:$B$10,2)+2*IJ99+IK99)*II$6)</f>
        <v/>
      </c>
      <c r="IJ99" s="10"/>
      <c r="IK99" s="10"/>
      <c r="IL99" s="10"/>
      <c r="IM99" s="37" t="str">
        <f>IF(IP99="","",(VLOOKUP(IP99,Dane!$A$2:$B$10,2)+2*IN99+IO99)*IM$6)</f>
        <v/>
      </c>
      <c r="IN99" s="10"/>
      <c r="IO99" s="10"/>
      <c r="IP99" s="10"/>
      <c r="IQ99" s="37" t="str">
        <f>IF(IT99="","",(VLOOKUP(IT99,Dane!$A$2:$B$10,2)+2*IR99+IS99)*IQ$6)</f>
        <v/>
      </c>
      <c r="IR99" s="10"/>
      <c r="IS99" s="10"/>
      <c r="IT99" s="10"/>
      <c r="IU99" s="37" t="str">
        <f>IF(IX99="","",(VLOOKUP(IX99,Dane!$A$2:$B$10,2)+2*IV99+IW99)*IU$6)</f>
        <v/>
      </c>
      <c r="IV99" s="10"/>
      <c r="IW99" s="10"/>
      <c r="IX99" s="10"/>
      <c r="IY99" s="37" t="str">
        <f>IF(JB99="","",(VLOOKUP(JB99,Dane!$A$2:$B$10,2)+2*IZ99+JA99)*IY$6)</f>
        <v/>
      </c>
      <c r="IZ99" s="10"/>
      <c r="JA99" s="10"/>
      <c r="JB99" s="10"/>
      <c r="JC99" s="37" t="str">
        <f>IF(JF99="","",(VLOOKUP(JF99,Dane!$A$2:$B$10,2)+2*JD99+JE99)*JC$6)</f>
        <v/>
      </c>
      <c r="JD99" s="10"/>
      <c r="JE99" s="10"/>
      <c r="JF99" s="10"/>
      <c r="JG99" s="37" t="str">
        <f>IF(JJ99="","",(VLOOKUP(JJ99,Dane!$A$2:$B$10,2)+2*JH99+JI99)*JG$6)</f>
        <v/>
      </c>
      <c r="JH99" s="10"/>
      <c r="JI99" s="10"/>
      <c r="JJ99" s="10"/>
      <c r="JK99" s="37" t="str">
        <f>IF(JN99="","",(VLOOKUP(JN99,Dane!$A$2:$B$10,2)+2*JL99+JM99)*JK$6)</f>
        <v/>
      </c>
      <c r="JL99" s="10"/>
      <c r="JM99" s="10"/>
      <c r="JN99" s="10"/>
      <c r="JO99" s="37" t="str">
        <f>IF(JR99="","",(VLOOKUP(JR99,Dane!$A$2:$B$10,2)+2*JP99+JQ99)*JO$6)</f>
        <v/>
      </c>
      <c r="JP99" s="10"/>
      <c r="JQ99" s="10"/>
      <c r="JR99" s="10"/>
      <c r="JS99" s="37" t="str">
        <f>IF(JV99="","",(VLOOKUP(JV99,Dane!$A$2:$B$10,2)+2*JT99+JU99)*JS$6)</f>
        <v/>
      </c>
      <c r="JT99" s="10"/>
      <c r="JU99" s="10"/>
      <c r="JV99" s="10"/>
      <c r="JW99" s="37" t="str">
        <f>IF(JZ99="","",(VLOOKUP(JZ99,Dane!$A$2:$B$10,2)+2*JX99+JY99)*JW$6)</f>
        <v/>
      </c>
      <c r="JX99" s="10"/>
      <c r="JY99" s="10"/>
      <c r="JZ99" s="10"/>
      <c r="KA99" s="37" t="str">
        <f>IF(KD99="","",(VLOOKUP(KD99,Dane!$A$2:$B$10,2)+2*KB99+KC99)*KA$6)</f>
        <v/>
      </c>
      <c r="KB99" s="10"/>
      <c r="KC99" s="10"/>
      <c r="KD99" s="10"/>
      <c r="KE99" s="37" t="str">
        <f>IF(KH99="","",(VLOOKUP(KH99,Dane!$A$2:$B$10,2)+2*KF99+KG99)*KE$6)</f>
        <v/>
      </c>
      <c r="KF99" s="10"/>
      <c r="KG99" s="10"/>
      <c r="KH99" s="10"/>
      <c r="KI99" s="37" t="str">
        <f>IF(KL99="","",(VLOOKUP(KL99,Dane!$A$2:$B$10,2)+2*KJ99+KK99)*KI$6)</f>
        <v/>
      </c>
      <c r="KJ99" s="10"/>
      <c r="KK99" s="10"/>
      <c r="KL99" s="10"/>
      <c r="KM99" s="37" t="str">
        <f>IF(KP99="","",(VLOOKUP(KP99,Dane!$A$2:$B$10,2)+2*KN99+KO99)*KM$6)</f>
        <v/>
      </c>
      <c r="KN99" s="10"/>
      <c r="KO99" s="10"/>
      <c r="KP99" s="10"/>
      <c r="KQ99" s="37" t="str">
        <f>IF(KT99="","",(VLOOKUP(KT99,Dane!$A$2:$B$10,2)+2*KR99+KS99)*KQ$6)</f>
        <v/>
      </c>
      <c r="KR99" s="10"/>
      <c r="KS99" s="10"/>
      <c r="KT99" s="10"/>
      <c r="KU99" s="37" t="str">
        <f>IF(KX99="","",(VLOOKUP(KX99,Dane!$A$2:$B$10,2)+2*KV99+KW99)*KU$6)</f>
        <v/>
      </c>
      <c r="KV99" s="10"/>
      <c r="KW99" s="10"/>
      <c r="KX99" s="10"/>
      <c r="KY99" s="37" t="str">
        <f>IF(LB99="","",(VLOOKUP(LB99,Dane!$A$2:$B$10,2)+2*KZ99+LA99)*KY$6)</f>
        <v/>
      </c>
      <c r="KZ99" s="10"/>
      <c r="LA99" s="10"/>
      <c r="LB99" s="10"/>
      <c r="LC99" s="37" t="str">
        <f>IF(LF99="","",(VLOOKUP(LF99,Dane!$A$2:$B$10,2)+2*LD99+LE99)*LC$6)</f>
        <v/>
      </c>
      <c r="LD99" s="10"/>
      <c r="LE99" s="10"/>
      <c r="LF99" s="10"/>
      <c r="LG99" s="37" t="str">
        <f>IF(LJ99="","",(VLOOKUP(LJ99,Dane!$A$2:$B$10,2)+2*LH99+LI99)*LG$6)</f>
        <v/>
      </c>
      <c r="LH99" s="10"/>
      <c r="LI99" s="10"/>
      <c r="LJ99" s="10"/>
      <c r="LK99" s="37" t="str">
        <f>IF(LN99="","",(VLOOKUP(LN99,Dane!$A$2:$B$10,2)+2*LL99+LM99)*LK$6)</f>
        <v/>
      </c>
      <c r="LL99" s="10"/>
      <c r="LM99" s="10"/>
      <c r="LN99" s="10"/>
      <c r="LO99" s="37" t="str">
        <f>IF(LR99="","",(VLOOKUP(LR99,Dane!$A$2:$B$10,2)+2*LP99+LQ99)*LO$6)</f>
        <v/>
      </c>
      <c r="LP99" s="10"/>
      <c r="LQ99" s="10"/>
      <c r="LR99" s="10"/>
      <c r="LS99" s="37" t="str">
        <f>IF(LV99="","",(VLOOKUP(LV99,Dane!$A$2:$B$10,2)+2*LT99+LU99)*LS$6)</f>
        <v/>
      </c>
      <c r="LT99" s="10"/>
      <c r="LU99" s="10"/>
      <c r="LV99" s="10"/>
      <c r="LW99" s="37" t="str">
        <f>IF(LZ99="","",(VLOOKUP(LZ99,Dane!$A$2:$B$10,2)+2*LX99+LY99)*LW$6)</f>
        <v/>
      </c>
      <c r="LX99" s="10"/>
      <c r="LY99" s="10"/>
      <c r="LZ99" s="10"/>
      <c r="MA99" s="37" t="str">
        <f>IF(MD99="","",(VLOOKUP(MD99,Dane!$A$2:$B$10,2)+2*MB99+MC99)*MA$6)</f>
        <v/>
      </c>
      <c r="MB99" s="10"/>
      <c r="MC99" s="10"/>
      <c r="MD99" s="10"/>
      <c r="ME99" s="37" t="str">
        <f>IF(MH99="","",(VLOOKUP(MH99,Dane!$A$2:$B$10,2)+2*MF99+MG99)*ME$6)</f>
        <v/>
      </c>
      <c r="MF99" s="10"/>
      <c r="MG99" s="10"/>
      <c r="MH99" s="10"/>
      <c r="MI99" s="37" t="str">
        <f>IF(ML99="","",(VLOOKUP(ML99,Dane!$A$2:$B$10,2)+2*MJ99+MK99)*MI$6)</f>
        <v/>
      </c>
      <c r="MJ99" s="10"/>
      <c r="MK99" s="10"/>
      <c r="ML99" s="10"/>
      <c r="MM99" s="37" t="str">
        <f>IF(MP99="","",(VLOOKUP(MP99,Dane!$A$2:$B$10,2)+2*MN99+MO99)*MM$6)</f>
        <v/>
      </c>
      <c r="MN99" s="10"/>
      <c r="MO99" s="10"/>
      <c r="MP99" s="10"/>
      <c r="MQ99" s="37" t="str">
        <f>IF(MT99="","",(VLOOKUP(MT99,Dane!$A$2:$B$10,2)+2*MR99+MS99)*MQ$6)</f>
        <v/>
      </c>
      <c r="MR99" s="10"/>
      <c r="MS99" s="10"/>
      <c r="MT99" s="10"/>
      <c r="MU99" s="37" t="str">
        <f>IF(MX99="","",(VLOOKUP(MX99,Dane!$A$2:$B$10,2)+2*MV99+MW99)*MU$6)</f>
        <v/>
      </c>
      <c r="MV99" s="10"/>
      <c r="MW99" s="10"/>
      <c r="MX99" s="10"/>
      <c r="MY99" s="37" t="str">
        <f>IF(NB99="","",(VLOOKUP(NB99,Dane!$A$2:$B$10,2)+2*MZ99+NA99)*MY$6)</f>
        <v/>
      </c>
      <c r="MZ99" s="10"/>
      <c r="NA99" s="10"/>
      <c r="NB99" s="10"/>
      <c r="NC99" s="37" t="str">
        <f>IF(NF99="","",(VLOOKUP(NF99,Dane!$A$2:$B$10,2)+2*ND99+NE99)*NC$6)</f>
        <v/>
      </c>
      <c r="ND99" s="10"/>
      <c r="NE99" s="10"/>
      <c r="NF99" s="10"/>
      <c r="NG99" s="37" t="str">
        <f>IF(NJ99="","",(VLOOKUP(NJ99,Dane!$A$2:$B$10,2)+2*NH99+NI99)*NG$6)</f>
        <v/>
      </c>
      <c r="NH99" s="10"/>
      <c r="NI99" s="10"/>
      <c r="NJ99" s="10"/>
      <c r="NK99" s="37" t="str">
        <f>IF(NN99="","",(VLOOKUP(NN99,Dane!$A$2:$B$10,2)+2*NL99+NM99)*NK$6)</f>
        <v/>
      </c>
      <c r="NL99" s="10"/>
      <c r="NM99" s="10"/>
      <c r="NN99" s="10"/>
      <c r="NO99" s="37" t="str">
        <f>IF(NR99="","",(VLOOKUP(NR99,Dane!$A$2:$B$10,2)+2*NP99+NQ99)*NO$6)</f>
        <v/>
      </c>
      <c r="NP99" s="10"/>
      <c r="NQ99" s="10"/>
      <c r="NR99" s="10"/>
      <c r="NS99" s="37" t="str">
        <f>IF(NV99="","",(VLOOKUP(NV99,Dane!$A$2:$B$10,2)+2*NT99+NU99)*NS$6)</f>
        <v/>
      </c>
      <c r="NT99" s="10"/>
      <c r="NU99" s="10"/>
      <c r="NV99" s="13"/>
    </row>
    <row r="100" spans="1:386" x14ac:dyDescent="0.25">
      <c r="A100" s="6">
        <v>94</v>
      </c>
      <c r="B100" s="7" t="s">
        <v>318</v>
      </c>
      <c r="C100" s="8">
        <v>2005</v>
      </c>
      <c r="D100" s="54" t="str">
        <f>VLOOKUP(C100,Dane!$A$17:$B$34,2)</f>
        <v>funny</v>
      </c>
      <c r="E100" s="43" t="s">
        <v>179</v>
      </c>
      <c r="F100" s="49">
        <f t="shared" si="231"/>
        <v>21</v>
      </c>
      <c r="G100" s="47">
        <f t="shared" si="308"/>
        <v>21</v>
      </c>
      <c r="H100" s="47" t="str">
        <f t="shared" si="308"/>
        <v/>
      </c>
      <c r="I100" s="47" t="str">
        <f t="shared" si="308"/>
        <v/>
      </c>
      <c r="J100" s="47" t="str">
        <f t="shared" si="308"/>
        <v/>
      </c>
      <c r="K100" s="47" t="str">
        <f t="shared" si="308"/>
        <v/>
      </c>
      <c r="L100" s="47" t="str">
        <f t="shared" si="308"/>
        <v/>
      </c>
      <c r="M100" s="47" t="str">
        <f t="shared" si="308"/>
        <v/>
      </c>
      <c r="N100" s="47" t="str">
        <f t="shared" si="308"/>
        <v/>
      </c>
      <c r="O100" s="47" t="str">
        <f t="shared" si="308"/>
        <v/>
      </c>
      <c r="P100" s="47" t="str">
        <f t="shared" si="308"/>
        <v/>
      </c>
      <c r="Q100" s="45" t="str">
        <f t="shared" si="232"/>
        <v/>
      </c>
      <c r="R100" s="39" t="str">
        <f t="shared" si="233"/>
        <v/>
      </c>
      <c r="S100" s="39" t="str">
        <f t="shared" si="234"/>
        <v/>
      </c>
      <c r="T100" s="39" t="str">
        <f t="shared" si="235"/>
        <v/>
      </c>
      <c r="U100" s="39" t="str">
        <f t="shared" si="236"/>
        <v/>
      </c>
      <c r="V100" s="39" t="str">
        <f t="shared" si="237"/>
        <v/>
      </c>
      <c r="W100" s="39">
        <f t="shared" si="238"/>
        <v>21</v>
      </c>
      <c r="X100" s="39" t="str">
        <f t="shared" si="239"/>
        <v/>
      </c>
      <c r="Y100" s="39" t="str">
        <f t="shared" si="240"/>
        <v/>
      </c>
      <c r="Z100" s="39" t="str">
        <f t="shared" si="241"/>
        <v/>
      </c>
      <c r="AA100" s="39" t="str">
        <f t="shared" si="242"/>
        <v/>
      </c>
      <c r="AB100" s="39" t="str">
        <f t="shared" si="243"/>
        <v/>
      </c>
      <c r="AC100" s="39" t="str">
        <f t="shared" si="244"/>
        <v/>
      </c>
      <c r="AD100" s="39" t="str">
        <f t="shared" si="245"/>
        <v/>
      </c>
      <c r="AE100" s="39" t="str">
        <f t="shared" si="246"/>
        <v/>
      </c>
      <c r="AF100" s="39" t="str">
        <f t="shared" si="247"/>
        <v/>
      </c>
      <c r="AG100" s="39" t="str">
        <f t="shared" si="248"/>
        <v/>
      </c>
      <c r="AH100" s="39" t="str">
        <f t="shared" si="249"/>
        <v/>
      </c>
      <c r="AI100" s="39" t="str">
        <f t="shared" si="250"/>
        <v/>
      </c>
      <c r="AJ100" s="39" t="str">
        <f t="shared" si="251"/>
        <v/>
      </c>
      <c r="AK100" s="39" t="str">
        <f t="shared" si="252"/>
        <v/>
      </c>
      <c r="AL100" s="39" t="str">
        <f t="shared" si="253"/>
        <v/>
      </c>
      <c r="AM100" s="39" t="str">
        <f t="shared" si="254"/>
        <v/>
      </c>
      <c r="AN100" s="39" t="str">
        <f t="shared" si="255"/>
        <v/>
      </c>
      <c r="AO100" s="39" t="str">
        <f t="shared" si="256"/>
        <v/>
      </c>
      <c r="AP100" s="39" t="str">
        <f t="shared" si="257"/>
        <v/>
      </c>
      <c r="AQ100" s="39" t="str">
        <f t="shared" si="258"/>
        <v/>
      </c>
      <c r="AR100" s="39" t="str">
        <f t="shared" si="259"/>
        <v/>
      </c>
      <c r="AS100" s="39" t="str">
        <f t="shared" si="260"/>
        <v/>
      </c>
      <c r="AT100" s="39" t="str">
        <f t="shared" si="261"/>
        <v/>
      </c>
      <c r="AU100" s="39" t="str">
        <f t="shared" si="262"/>
        <v/>
      </c>
      <c r="AV100" s="39" t="str">
        <f t="shared" si="263"/>
        <v/>
      </c>
      <c r="AW100" s="39" t="str">
        <f t="shared" si="264"/>
        <v/>
      </c>
      <c r="AX100" s="39" t="str">
        <f t="shared" si="265"/>
        <v/>
      </c>
      <c r="AY100" s="39" t="str">
        <f t="shared" si="266"/>
        <v/>
      </c>
      <c r="AZ100" s="39" t="str">
        <f t="shared" si="267"/>
        <v/>
      </c>
      <c r="BA100" s="39" t="str">
        <f t="shared" si="268"/>
        <v/>
      </c>
      <c r="BB100" s="39" t="str">
        <f t="shared" si="269"/>
        <v/>
      </c>
      <c r="BC100" s="39" t="str">
        <f t="shared" si="270"/>
        <v/>
      </c>
      <c r="BD100" s="39" t="str">
        <f t="shared" si="271"/>
        <v/>
      </c>
      <c r="BE100" s="39" t="str">
        <f t="shared" si="272"/>
        <v/>
      </c>
      <c r="BF100" s="39" t="str">
        <f t="shared" si="273"/>
        <v/>
      </c>
      <c r="BG100" s="39" t="str">
        <f t="shared" si="274"/>
        <v/>
      </c>
      <c r="BH100" s="39" t="str">
        <f t="shared" si="275"/>
        <v/>
      </c>
      <c r="BI100" s="39" t="str">
        <f t="shared" si="276"/>
        <v/>
      </c>
      <c r="BJ100" s="39" t="str">
        <f t="shared" si="277"/>
        <v/>
      </c>
      <c r="BK100" s="39" t="str">
        <f t="shared" si="278"/>
        <v/>
      </c>
      <c r="BL100" s="39" t="str">
        <f t="shared" si="279"/>
        <v/>
      </c>
      <c r="BM100" s="39" t="str">
        <f t="shared" si="280"/>
        <v/>
      </c>
      <c r="BN100" s="39" t="str">
        <f t="shared" si="281"/>
        <v/>
      </c>
      <c r="BO100" s="39" t="str">
        <f t="shared" si="282"/>
        <v/>
      </c>
      <c r="BP100" s="39" t="str">
        <f t="shared" si="283"/>
        <v/>
      </c>
      <c r="BQ100" s="39" t="str">
        <f t="shared" si="284"/>
        <v/>
      </c>
      <c r="BR100" s="39" t="str">
        <f t="shared" si="285"/>
        <v/>
      </c>
      <c r="BS100" s="39" t="str">
        <f t="shared" si="286"/>
        <v/>
      </c>
      <c r="BT100" s="39" t="str">
        <f t="shared" si="287"/>
        <v/>
      </c>
      <c r="BU100" s="39" t="str">
        <f t="shared" si="288"/>
        <v/>
      </c>
      <c r="BV100" s="39" t="str">
        <f t="shared" si="289"/>
        <v/>
      </c>
      <c r="BW100" s="39" t="str">
        <f t="shared" si="290"/>
        <v/>
      </c>
      <c r="BX100" s="39" t="str">
        <f t="shared" si="291"/>
        <v/>
      </c>
      <c r="BY100" s="39" t="str">
        <f t="shared" si="292"/>
        <v/>
      </c>
      <c r="BZ100" s="39" t="str">
        <f t="shared" si="293"/>
        <v/>
      </c>
      <c r="CA100" s="39" t="str">
        <f t="shared" si="294"/>
        <v/>
      </c>
      <c r="CB100" s="39" t="str">
        <f t="shared" si="295"/>
        <v/>
      </c>
      <c r="CC100" s="39" t="str">
        <f t="shared" si="296"/>
        <v/>
      </c>
      <c r="CD100" s="39" t="str">
        <f t="shared" si="297"/>
        <v/>
      </c>
      <c r="CE100" s="39" t="str">
        <f t="shared" si="298"/>
        <v/>
      </c>
      <c r="CF100" s="39" t="str">
        <f t="shared" si="299"/>
        <v/>
      </c>
      <c r="CG100" s="39" t="str">
        <f t="shared" si="300"/>
        <v/>
      </c>
      <c r="CH100" s="39" t="str">
        <f t="shared" si="301"/>
        <v/>
      </c>
      <c r="CI100" s="39" t="str">
        <f t="shared" si="302"/>
        <v/>
      </c>
      <c r="CJ100" s="39" t="str">
        <f t="shared" si="303"/>
        <v/>
      </c>
      <c r="CK100" s="39" t="str">
        <f t="shared" si="304"/>
        <v/>
      </c>
      <c r="CL100" s="39" t="str">
        <f t="shared" si="305"/>
        <v/>
      </c>
      <c r="CM100" s="37" t="str">
        <f>IF(CP100="","",(VLOOKUP(CP100,Dane!$A$2:$B$10,2)+2*CN100+CO100)*CM$6)</f>
        <v/>
      </c>
      <c r="CN100" s="10"/>
      <c r="CO100" s="10"/>
      <c r="CP100" s="10"/>
      <c r="CQ100" s="37" t="str">
        <f>IF(CT100="","",(VLOOKUP(CT100,Dane!$A$2:$B$10,2)+2*CR100+CS100)*CQ$6)</f>
        <v/>
      </c>
      <c r="CR100" s="10"/>
      <c r="CS100" s="10"/>
      <c r="CT100" s="10"/>
      <c r="CU100" s="37" t="str">
        <f>IF(CX100="","",(VLOOKUP(CX100,Dane!$A$2:$B$10,2)+2*CV100+CW100)*CU$6)</f>
        <v/>
      </c>
      <c r="CV100" s="10"/>
      <c r="CW100" s="10"/>
      <c r="CX100" s="10"/>
      <c r="CY100" s="37" t="str">
        <f>IF(DB100="","",(VLOOKUP(DB100,Dane!$A$2:$B$10,2)+2*CZ100+DA100)*CY$6)</f>
        <v/>
      </c>
      <c r="CZ100" s="10"/>
      <c r="DA100" s="10"/>
      <c r="DB100" s="10"/>
      <c r="DC100" s="37" t="str">
        <f>IF(DF100="","",(VLOOKUP(DF100,Dane!$A$2:$B$10,2)+2*DD100+DE100)*DC$6)</f>
        <v/>
      </c>
      <c r="DD100" s="10"/>
      <c r="DE100" s="10"/>
      <c r="DF100" s="10"/>
      <c r="DG100" s="37" t="str">
        <f>IF(DJ100="","",(VLOOKUP(DJ100,Dane!$A$2:$B$10,2)+2*DH100+DI100)*DG$6)</f>
        <v/>
      </c>
      <c r="DH100" s="10"/>
      <c r="DI100" s="10"/>
      <c r="DJ100" s="10"/>
      <c r="DK100" s="37">
        <f>IF(DN100="","",(VLOOKUP(DN100,Dane!$A$2:$B$10,2)+2*DL100+DM100)*DK$6)</f>
        <v>21</v>
      </c>
      <c r="DL100" s="11">
        <v>1</v>
      </c>
      <c r="DM100" s="11">
        <v>3</v>
      </c>
      <c r="DN100" s="11">
        <v>3</v>
      </c>
      <c r="DO100" s="37" t="str">
        <f>IF(DR100="","",(VLOOKUP(DR100,Dane!$A$2:$B$10,2)+2*DP100+DQ100)*DO$6)</f>
        <v/>
      </c>
      <c r="DP100" s="10"/>
      <c r="DQ100" s="10"/>
      <c r="DR100" s="10"/>
      <c r="DS100" s="37" t="str">
        <f>IF(DV100="","",(VLOOKUP(DV100,Dane!$A$2:$B$10,2)+2*DT100+DU100)*DS$6)</f>
        <v/>
      </c>
      <c r="DT100" s="10"/>
      <c r="DU100" s="10"/>
      <c r="DV100" s="10"/>
      <c r="DW100" s="37" t="str">
        <f>IF(DZ100="","",(VLOOKUP(DZ100,Dane!$A$2:$B$10,2)+2*DX100+DY100)*DW$6)</f>
        <v/>
      </c>
      <c r="DX100" s="10"/>
      <c r="DY100" s="10"/>
      <c r="DZ100" s="10"/>
      <c r="EA100" s="37" t="str">
        <f>IF(ED100="","",(VLOOKUP(ED100,Dane!$A$2:$B$10,2)+2*EB100+EC100)*EA$6)</f>
        <v/>
      </c>
      <c r="EB100" s="10"/>
      <c r="EC100" s="10"/>
      <c r="ED100" s="10"/>
      <c r="EE100" s="37" t="str">
        <f>IF(EH100="","",(VLOOKUP(EH100,Dane!$A$2:$B$10,2)+2*EF100+EG100)*EE$6)</f>
        <v/>
      </c>
      <c r="EF100" s="10"/>
      <c r="EG100" s="10"/>
      <c r="EH100" s="10"/>
      <c r="EI100" s="37" t="str">
        <f>IF(EL100="","",(VLOOKUP(EL100,Dane!$A$2:$B$10,2)+2*EJ100+EK100)*EI$6)</f>
        <v/>
      </c>
      <c r="EJ100" s="10"/>
      <c r="EK100" s="10"/>
      <c r="EL100" s="10"/>
      <c r="EM100" s="37" t="str">
        <f>IF(EP100="","",(VLOOKUP(EP100,Dane!$A$2:$B$10,2)+2*EN100+EO100)*EM$6)</f>
        <v/>
      </c>
      <c r="EN100" s="10"/>
      <c r="EO100" s="10"/>
      <c r="EP100" s="10"/>
      <c r="EQ100" s="37" t="str">
        <f>IF(ET100="","",(VLOOKUP(ET100,Dane!$A$2:$B$10,2)+2*ER100+ES100)*EQ$6)</f>
        <v/>
      </c>
      <c r="ER100" s="10"/>
      <c r="ES100" s="10"/>
      <c r="ET100" s="10"/>
      <c r="EU100" s="37" t="str">
        <f>IF(EX100="","",(VLOOKUP(EX100,Dane!$A$2:$B$10,2)+2*EV100+EW100)*EU$6)</f>
        <v/>
      </c>
      <c r="EV100" s="10"/>
      <c r="EW100" s="10"/>
      <c r="EX100" s="10"/>
      <c r="EY100" s="37" t="str">
        <f>IF(FB100="","",(VLOOKUP(FB100,Dane!$A$2:$B$10,2)+2*EZ100+FA100)*EY$6)</f>
        <v/>
      </c>
      <c r="EZ100" s="10"/>
      <c r="FA100" s="10"/>
      <c r="FB100" s="10"/>
      <c r="FC100" s="37" t="str">
        <f>IF(FF100="","",(VLOOKUP(FF100,Dane!$A$2:$B$10,2)+2*FD100+FE100)*FC$6)</f>
        <v/>
      </c>
      <c r="FD100" s="10"/>
      <c r="FE100" s="10"/>
      <c r="FF100" s="10"/>
      <c r="FG100" s="37" t="str">
        <f>IF(FJ100="","",(VLOOKUP(FJ100,Dane!$A$2:$B$10,2)+2*FH100+FI100)*FG$6)</f>
        <v/>
      </c>
      <c r="FH100" s="10"/>
      <c r="FI100" s="10"/>
      <c r="FJ100" s="10"/>
      <c r="FK100" s="37" t="str">
        <f>IF(FN100="","",(VLOOKUP(FN100,Dane!$A$2:$B$10,2)+2*FL100+FM100)*FK$6)</f>
        <v/>
      </c>
      <c r="FL100" s="10"/>
      <c r="FM100" s="10"/>
      <c r="FN100" s="10"/>
      <c r="FO100" s="37" t="str">
        <f>IF(FR100="","",(VLOOKUP(FR100,Dane!$A$2:$B$10,2)+2*FP100+FQ100)*FO$6)</f>
        <v/>
      </c>
      <c r="FP100" s="10"/>
      <c r="FQ100" s="10"/>
      <c r="FR100" s="10"/>
      <c r="FS100" s="37" t="str">
        <f>IF(FV100="","",(VLOOKUP(FV100,Dane!$A$2:$B$10,2)+2*FT100+FU100)*FS$6)</f>
        <v/>
      </c>
      <c r="FT100" s="10"/>
      <c r="FU100" s="10"/>
      <c r="FV100" s="10"/>
      <c r="FW100" s="37" t="str">
        <f>IF(FZ100="","",(VLOOKUP(FZ100,Dane!$A$2:$B$10,2)+2*FX100+FY100)*FW$6)</f>
        <v/>
      </c>
      <c r="FX100" s="10"/>
      <c r="FY100" s="10"/>
      <c r="FZ100" s="10"/>
      <c r="GA100" s="37" t="str">
        <f>IF(GD100="","",(VLOOKUP(GD100,Dane!$A$2:$B$10,2)+2*GB100+GC100)*GA$6)</f>
        <v/>
      </c>
      <c r="GB100" s="10"/>
      <c r="GC100" s="10"/>
      <c r="GD100" s="10"/>
      <c r="GE100" s="37" t="str">
        <f>IF(GH100="","",(VLOOKUP(GH100,Dane!$A$2:$B$10,2)+2*GF100+GG100)*GE$6)</f>
        <v/>
      </c>
      <c r="GF100" s="10"/>
      <c r="GG100" s="10"/>
      <c r="GH100" s="10"/>
      <c r="GI100" s="37" t="str">
        <f>IF(GL100="","",(VLOOKUP(GL100,Dane!$A$2:$B$10,2)+2*GJ100+GK100)*GI$6)</f>
        <v/>
      </c>
      <c r="GJ100" s="10"/>
      <c r="GK100" s="10"/>
      <c r="GL100" s="10"/>
      <c r="GM100" s="37" t="str">
        <f>IF(GP100="","",(VLOOKUP(GP100,Dane!$A$2:$B$10,2)+2*GN100+GO100)*GM$6)</f>
        <v/>
      </c>
      <c r="GN100" s="10"/>
      <c r="GO100" s="10"/>
      <c r="GP100" s="10"/>
      <c r="GQ100" s="37" t="str">
        <f>IF(GT100="","",(VLOOKUP(GT100,Dane!$A$2:$B$10,2)+2*GR100+GS100)*GQ$6)</f>
        <v/>
      </c>
      <c r="GR100" s="10"/>
      <c r="GS100" s="10"/>
      <c r="GT100" s="10"/>
      <c r="GU100" s="37" t="str">
        <f>IF(GX100="","",(VLOOKUP(GX100,Dane!$A$2:$B$10,2)+2*GV100+GW100)*GU$6)</f>
        <v/>
      </c>
      <c r="GV100" s="10"/>
      <c r="GW100" s="10"/>
      <c r="GX100" s="10"/>
      <c r="GY100" s="37" t="str">
        <f>IF(HB100="","",(VLOOKUP(HB100,Dane!$A$2:$B$10,2)+2*GZ100+HA100)*GY$6)</f>
        <v/>
      </c>
      <c r="GZ100" s="10"/>
      <c r="HA100" s="10"/>
      <c r="HB100" s="10"/>
      <c r="HC100" s="37" t="str">
        <f>IF(HF100="","",(VLOOKUP(HF100,Dane!$A$2:$B$10,2)+2*HD100+HE100)*HC$6)</f>
        <v/>
      </c>
      <c r="HD100" s="10"/>
      <c r="HE100" s="10"/>
      <c r="HF100" s="10"/>
      <c r="HG100" s="37" t="str">
        <f>IF(HJ100="","",(VLOOKUP(HJ100,Dane!$A$2:$B$10,2)+2*HH100+HI100)*HG$6)</f>
        <v/>
      </c>
      <c r="HH100" s="10"/>
      <c r="HI100" s="10"/>
      <c r="HJ100" s="10"/>
      <c r="HK100" s="37" t="str">
        <f>IF(HN100="","",(VLOOKUP(HN100,Dane!$A$2:$B$10,2)+2*HL100+HM100)*HK$6)</f>
        <v/>
      </c>
      <c r="HL100" s="10"/>
      <c r="HM100" s="10"/>
      <c r="HN100" s="10"/>
      <c r="HO100" s="37" t="str">
        <f>IF(HR100="","",(VLOOKUP(HR100,Dane!$A$2:$B$10,2)+2*HP100+HQ100)*HO$6)</f>
        <v/>
      </c>
      <c r="HP100" s="10"/>
      <c r="HQ100" s="10"/>
      <c r="HR100" s="10"/>
      <c r="HS100" s="37" t="str">
        <f>IF(HV100="","",(VLOOKUP(HV100,Dane!$A$2:$B$10,2)+2*HT100+HU100)*HS$6)</f>
        <v/>
      </c>
      <c r="HT100" s="10"/>
      <c r="HU100" s="10"/>
      <c r="HV100" s="10"/>
      <c r="HW100" s="37" t="str">
        <f>IF(HZ100="","",(VLOOKUP(HZ100,Dane!$A$2:$B$10,2)+2*HX100+HY100)*HW$6)</f>
        <v/>
      </c>
      <c r="HX100" s="10"/>
      <c r="HY100" s="10"/>
      <c r="HZ100" s="10"/>
      <c r="IA100" s="37" t="str">
        <f>IF(ID100="","",(VLOOKUP(ID100,Dane!$A$2:$B$10,2)+2*IB100+IC100)*IA$6)</f>
        <v/>
      </c>
      <c r="IB100" s="10"/>
      <c r="IC100" s="10"/>
      <c r="ID100" s="10"/>
      <c r="IE100" s="37" t="str">
        <f>IF(IH100="","",(VLOOKUP(IH100,Dane!$A$2:$B$10,2)+2*IF100+IG100)*IE$6)</f>
        <v/>
      </c>
      <c r="IF100" s="10"/>
      <c r="IG100" s="10"/>
      <c r="IH100" s="10"/>
      <c r="II100" s="37" t="str">
        <f>IF(IL100="","",(VLOOKUP(IL100,Dane!$A$2:$B$10,2)+2*IJ100+IK100)*II$6)</f>
        <v/>
      </c>
      <c r="IJ100" s="10"/>
      <c r="IK100" s="10"/>
      <c r="IL100" s="10"/>
      <c r="IM100" s="37" t="str">
        <f>IF(IP100="","",(VLOOKUP(IP100,Dane!$A$2:$B$10,2)+2*IN100+IO100)*IM$6)</f>
        <v/>
      </c>
      <c r="IN100" s="10"/>
      <c r="IO100" s="10"/>
      <c r="IP100" s="10"/>
      <c r="IQ100" s="37" t="str">
        <f>IF(IT100="","",(VLOOKUP(IT100,Dane!$A$2:$B$10,2)+2*IR100+IS100)*IQ$6)</f>
        <v/>
      </c>
      <c r="IR100" s="10"/>
      <c r="IS100" s="10"/>
      <c r="IT100" s="10"/>
      <c r="IU100" s="37" t="str">
        <f>IF(IX100="","",(VLOOKUP(IX100,Dane!$A$2:$B$10,2)+2*IV100+IW100)*IU$6)</f>
        <v/>
      </c>
      <c r="IV100" s="10"/>
      <c r="IW100" s="10"/>
      <c r="IX100" s="10"/>
      <c r="IY100" s="37" t="str">
        <f>IF(JB100="","",(VLOOKUP(JB100,Dane!$A$2:$B$10,2)+2*IZ100+JA100)*IY$6)</f>
        <v/>
      </c>
      <c r="IZ100" s="10"/>
      <c r="JA100" s="10"/>
      <c r="JB100" s="10"/>
      <c r="JC100" s="37" t="str">
        <f>IF(JF100="","",(VLOOKUP(JF100,Dane!$A$2:$B$10,2)+2*JD100+JE100)*JC$6)</f>
        <v/>
      </c>
      <c r="JD100" s="10"/>
      <c r="JE100" s="10"/>
      <c r="JF100" s="10"/>
      <c r="JG100" s="37" t="str">
        <f>IF(JJ100="","",(VLOOKUP(JJ100,Dane!$A$2:$B$10,2)+2*JH100+JI100)*JG$6)</f>
        <v/>
      </c>
      <c r="JH100" s="10"/>
      <c r="JI100" s="10"/>
      <c r="JJ100" s="10"/>
      <c r="JK100" s="37" t="str">
        <f>IF(JN100="","",(VLOOKUP(JN100,Dane!$A$2:$B$10,2)+2*JL100+JM100)*JK$6)</f>
        <v/>
      </c>
      <c r="JL100" s="10"/>
      <c r="JM100" s="10"/>
      <c r="JN100" s="10"/>
      <c r="JO100" s="37" t="str">
        <f>IF(JR100="","",(VLOOKUP(JR100,Dane!$A$2:$B$10,2)+2*JP100+JQ100)*JO$6)</f>
        <v/>
      </c>
      <c r="JP100" s="10"/>
      <c r="JQ100" s="10"/>
      <c r="JR100" s="10"/>
      <c r="JS100" s="37" t="str">
        <f>IF(JV100="","",(VLOOKUP(JV100,Dane!$A$2:$B$10,2)+2*JT100+JU100)*JS$6)</f>
        <v/>
      </c>
      <c r="JT100" s="10"/>
      <c r="JU100" s="10"/>
      <c r="JV100" s="10"/>
      <c r="JW100" s="37" t="str">
        <f>IF(JZ100="","",(VLOOKUP(JZ100,Dane!$A$2:$B$10,2)+2*JX100+JY100)*JW$6)</f>
        <v/>
      </c>
      <c r="JX100" s="10"/>
      <c r="JY100" s="10"/>
      <c r="JZ100" s="10"/>
      <c r="KA100" s="37" t="str">
        <f>IF(KD100="","",(VLOOKUP(KD100,Dane!$A$2:$B$10,2)+2*KB100+KC100)*KA$6)</f>
        <v/>
      </c>
      <c r="KB100" s="10"/>
      <c r="KC100" s="10"/>
      <c r="KD100" s="10"/>
      <c r="KE100" s="37" t="str">
        <f>IF(KH100="","",(VLOOKUP(KH100,Dane!$A$2:$B$10,2)+2*KF100+KG100)*KE$6)</f>
        <v/>
      </c>
      <c r="KF100" s="10"/>
      <c r="KG100" s="10"/>
      <c r="KH100" s="10"/>
      <c r="KI100" s="37" t="str">
        <f>IF(KL100="","",(VLOOKUP(KL100,Dane!$A$2:$B$10,2)+2*KJ100+KK100)*KI$6)</f>
        <v/>
      </c>
      <c r="KJ100" s="10"/>
      <c r="KK100" s="10"/>
      <c r="KL100" s="10"/>
      <c r="KM100" s="37" t="str">
        <f>IF(KP100="","",(VLOOKUP(KP100,Dane!$A$2:$B$10,2)+2*KN100+KO100)*KM$6)</f>
        <v/>
      </c>
      <c r="KN100" s="10"/>
      <c r="KO100" s="10"/>
      <c r="KP100" s="10"/>
      <c r="KQ100" s="37" t="str">
        <f>IF(KT100="","",(VLOOKUP(KT100,Dane!$A$2:$B$10,2)+2*KR100+KS100)*KQ$6)</f>
        <v/>
      </c>
      <c r="KR100" s="10"/>
      <c r="KS100" s="10"/>
      <c r="KT100" s="10"/>
      <c r="KU100" s="37" t="str">
        <f>IF(KX100="","",(VLOOKUP(KX100,Dane!$A$2:$B$10,2)+2*KV100+KW100)*KU$6)</f>
        <v/>
      </c>
      <c r="KV100" s="10"/>
      <c r="KW100" s="10"/>
      <c r="KX100" s="10"/>
      <c r="KY100" s="37" t="str">
        <f>IF(LB100="","",(VLOOKUP(LB100,Dane!$A$2:$B$10,2)+2*KZ100+LA100)*KY$6)</f>
        <v/>
      </c>
      <c r="KZ100" s="10"/>
      <c r="LA100" s="10"/>
      <c r="LB100" s="10"/>
      <c r="LC100" s="37" t="str">
        <f>IF(LF100="","",(VLOOKUP(LF100,Dane!$A$2:$B$10,2)+2*LD100+LE100)*LC$6)</f>
        <v/>
      </c>
      <c r="LD100" s="10"/>
      <c r="LE100" s="10"/>
      <c r="LF100" s="10"/>
      <c r="LG100" s="37" t="str">
        <f>IF(LJ100="","",(VLOOKUP(LJ100,Dane!$A$2:$B$10,2)+2*LH100+LI100)*LG$6)</f>
        <v/>
      </c>
      <c r="LH100" s="10"/>
      <c r="LI100" s="10"/>
      <c r="LJ100" s="10"/>
      <c r="LK100" s="37" t="str">
        <f>IF(LN100="","",(VLOOKUP(LN100,Dane!$A$2:$B$10,2)+2*LL100+LM100)*LK$6)</f>
        <v/>
      </c>
      <c r="LL100" s="10"/>
      <c r="LM100" s="10"/>
      <c r="LN100" s="10"/>
      <c r="LO100" s="37" t="str">
        <f>IF(LR100="","",(VLOOKUP(LR100,Dane!$A$2:$B$10,2)+2*LP100+LQ100)*LO$6)</f>
        <v/>
      </c>
      <c r="LP100" s="10"/>
      <c r="LQ100" s="10"/>
      <c r="LR100" s="10"/>
      <c r="LS100" s="37" t="str">
        <f>IF(LV100="","",(VLOOKUP(LV100,Dane!$A$2:$B$10,2)+2*LT100+LU100)*LS$6)</f>
        <v/>
      </c>
      <c r="LT100" s="10"/>
      <c r="LU100" s="10"/>
      <c r="LV100" s="10"/>
      <c r="LW100" s="37" t="str">
        <f>IF(LZ100="","",(VLOOKUP(LZ100,Dane!$A$2:$B$10,2)+2*LX100+LY100)*LW$6)</f>
        <v/>
      </c>
      <c r="LX100" s="10"/>
      <c r="LY100" s="10"/>
      <c r="LZ100" s="10"/>
      <c r="MA100" s="37" t="str">
        <f>IF(MD100="","",(VLOOKUP(MD100,Dane!$A$2:$B$10,2)+2*MB100+MC100)*MA$6)</f>
        <v/>
      </c>
      <c r="MB100" s="10"/>
      <c r="MC100" s="10"/>
      <c r="MD100" s="10"/>
      <c r="ME100" s="37" t="str">
        <f>IF(MH100="","",(VLOOKUP(MH100,Dane!$A$2:$B$10,2)+2*MF100+MG100)*ME$6)</f>
        <v/>
      </c>
      <c r="MF100" s="10"/>
      <c r="MG100" s="10"/>
      <c r="MH100" s="10"/>
      <c r="MI100" s="37" t="str">
        <f>IF(ML100="","",(VLOOKUP(ML100,Dane!$A$2:$B$10,2)+2*MJ100+MK100)*MI$6)</f>
        <v/>
      </c>
      <c r="MJ100" s="10"/>
      <c r="MK100" s="10"/>
      <c r="ML100" s="10"/>
      <c r="MM100" s="37" t="str">
        <f>IF(MP100="","",(VLOOKUP(MP100,Dane!$A$2:$B$10,2)+2*MN100+MO100)*MM$6)</f>
        <v/>
      </c>
      <c r="MN100" s="10"/>
      <c r="MO100" s="10"/>
      <c r="MP100" s="10"/>
      <c r="MQ100" s="37" t="str">
        <f>IF(MT100="","",(VLOOKUP(MT100,Dane!$A$2:$B$10,2)+2*MR100+MS100)*MQ$6)</f>
        <v/>
      </c>
      <c r="MR100" s="10"/>
      <c r="MS100" s="10"/>
      <c r="MT100" s="10"/>
      <c r="MU100" s="37" t="str">
        <f>IF(MX100="","",(VLOOKUP(MX100,Dane!$A$2:$B$10,2)+2*MV100+MW100)*MU$6)</f>
        <v/>
      </c>
      <c r="MV100" s="10"/>
      <c r="MW100" s="10"/>
      <c r="MX100" s="10"/>
      <c r="MY100" s="37" t="str">
        <f>IF(NB100="","",(VLOOKUP(NB100,Dane!$A$2:$B$10,2)+2*MZ100+NA100)*MY$6)</f>
        <v/>
      </c>
      <c r="MZ100" s="10"/>
      <c r="NA100" s="10"/>
      <c r="NB100" s="10"/>
      <c r="NC100" s="37" t="str">
        <f>IF(NF100="","",(VLOOKUP(NF100,Dane!$A$2:$B$10,2)+2*ND100+NE100)*NC$6)</f>
        <v/>
      </c>
      <c r="ND100" s="10"/>
      <c r="NE100" s="10"/>
      <c r="NF100" s="10"/>
      <c r="NG100" s="37" t="str">
        <f>IF(NJ100="","",(VLOOKUP(NJ100,Dane!$A$2:$B$10,2)+2*NH100+NI100)*NG$6)</f>
        <v/>
      </c>
      <c r="NH100" s="10"/>
      <c r="NI100" s="10"/>
      <c r="NJ100" s="10"/>
      <c r="NK100" s="37" t="str">
        <f>IF(NN100="","",(VLOOKUP(NN100,Dane!$A$2:$B$10,2)+2*NL100+NM100)*NK$6)</f>
        <v/>
      </c>
      <c r="NL100" s="10"/>
      <c r="NM100" s="10"/>
      <c r="NN100" s="10"/>
      <c r="NO100" s="37" t="str">
        <f>IF(NR100="","",(VLOOKUP(NR100,Dane!$A$2:$B$10,2)+2*NP100+NQ100)*NO$6)</f>
        <v/>
      </c>
      <c r="NP100" s="10"/>
      <c r="NQ100" s="10"/>
      <c r="NR100" s="10"/>
      <c r="NS100" s="37" t="str">
        <f>IF(NV100="","",(VLOOKUP(NV100,Dane!$A$2:$B$10,2)+2*NT100+NU100)*NS$6)</f>
        <v/>
      </c>
      <c r="NT100" s="10"/>
      <c r="NU100" s="10"/>
      <c r="NV100" s="13"/>
    </row>
    <row r="101" spans="1:386" x14ac:dyDescent="0.25">
      <c r="A101" s="6">
        <v>95</v>
      </c>
      <c r="B101" s="7" t="s">
        <v>316</v>
      </c>
      <c r="C101" s="8">
        <v>2007</v>
      </c>
      <c r="D101" s="54" t="str">
        <f>VLOOKUP(C101,Dane!$A$17:$B$34,2)</f>
        <v>funny młodszy</v>
      </c>
      <c r="E101" s="43" t="s">
        <v>179</v>
      </c>
      <c r="F101" s="49">
        <f t="shared" si="231"/>
        <v>21</v>
      </c>
      <c r="G101" s="47">
        <f t="shared" si="308"/>
        <v>21</v>
      </c>
      <c r="H101" s="47" t="str">
        <f t="shared" si="308"/>
        <v/>
      </c>
      <c r="I101" s="47" t="str">
        <f t="shared" si="308"/>
        <v/>
      </c>
      <c r="J101" s="47" t="str">
        <f t="shared" si="308"/>
        <v/>
      </c>
      <c r="K101" s="47" t="str">
        <f t="shared" si="308"/>
        <v/>
      </c>
      <c r="L101" s="47" t="str">
        <f t="shared" si="308"/>
        <v/>
      </c>
      <c r="M101" s="47" t="str">
        <f t="shared" si="308"/>
        <v/>
      </c>
      <c r="N101" s="47" t="str">
        <f t="shared" si="308"/>
        <v/>
      </c>
      <c r="O101" s="47" t="str">
        <f t="shared" si="308"/>
        <v/>
      </c>
      <c r="P101" s="47" t="str">
        <f t="shared" si="308"/>
        <v/>
      </c>
      <c r="Q101" s="45" t="str">
        <f t="shared" si="232"/>
        <v/>
      </c>
      <c r="R101" s="39" t="str">
        <f t="shared" si="233"/>
        <v/>
      </c>
      <c r="S101" s="39" t="str">
        <f t="shared" si="234"/>
        <v/>
      </c>
      <c r="T101" s="39" t="str">
        <f t="shared" si="235"/>
        <v/>
      </c>
      <c r="U101" s="39" t="str">
        <f t="shared" si="236"/>
        <v/>
      </c>
      <c r="V101" s="39" t="str">
        <f t="shared" si="237"/>
        <v/>
      </c>
      <c r="W101" s="39">
        <f t="shared" si="238"/>
        <v>21</v>
      </c>
      <c r="X101" s="39" t="str">
        <f t="shared" si="239"/>
        <v/>
      </c>
      <c r="Y101" s="39" t="str">
        <f t="shared" si="240"/>
        <v/>
      </c>
      <c r="Z101" s="39" t="str">
        <f t="shared" si="241"/>
        <v/>
      </c>
      <c r="AA101" s="39" t="str">
        <f t="shared" si="242"/>
        <v/>
      </c>
      <c r="AB101" s="39" t="str">
        <f t="shared" si="243"/>
        <v/>
      </c>
      <c r="AC101" s="39" t="str">
        <f t="shared" si="244"/>
        <v/>
      </c>
      <c r="AD101" s="39" t="str">
        <f t="shared" si="245"/>
        <v/>
      </c>
      <c r="AE101" s="39" t="str">
        <f t="shared" si="246"/>
        <v/>
      </c>
      <c r="AF101" s="39" t="str">
        <f t="shared" si="247"/>
        <v/>
      </c>
      <c r="AG101" s="39" t="str">
        <f t="shared" si="248"/>
        <v/>
      </c>
      <c r="AH101" s="39" t="str">
        <f t="shared" si="249"/>
        <v/>
      </c>
      <c r="AI101" s="39" t="str">
        <f t="shared" si="250"/>
        <v/>
      </c>
      <c r="AJ101" s="39" t="str">
        <f t="shared" si="251"/>
        <v/>
      </c>
      <c r="AK101" s="39" t="str">
        <f t="shared" si="252"/>
        <v/>
      </c>
      <c r="AL101" s="39" t="str">
        <f t="shared" si="253"/>
        <v/>
      </c>
      <c r="AM101" s="39" t="str">
        <f t="shared" si="254"/>
        <v/>
      </c>
      <c r="AN101" s="39" t="str">
        <f t="shared" si="255"/>
        <v/>
      </c>
      <c r="AO101" s="39" t="str">
        <f t="shared" si="256"/>
        <v/>
      </c>
      <c r="AP101" s="39" t="str">
        <f t="shared" si="257"/>
        <v/>
      </c>
      <c r="AQ101" s="39" t="str">
        <f t="shared" si="258"/>
        <v/>
      </c>
      <c r="AR101" s="39" t="str">
        <f t="shared" si="259"/>
        <v/>
      </c>
      <c r="AS101" s="39" t="str">
        <f t="shared" si="260"/>
        <v/>
      </c>
      <c r="AT101" s="39" t="str">
        <f t="shared" si="261"/>
        <v/>
      </c>
      <c r="AU101" s="39" t="str">
        <f t="shared" si="262"/>
        <v/>
      </c>
      <c r="AV101" s="39" t="str">
        <f t="shared" si="263"/>
        <v/>
      </c>
      <c r="AW101" s="39" t="str">
        <f t="shared" si="264"/>
        <v/>
      </c>
      <c r="AX101" s="39" t="str">
        <f t="shared" si="265"/>
        <v/>
      </c>
      <c r="AY101" s="39" t="str">
        <f t="shared" si="266"/>
        <v/>
      </c>
      <c r="AZ101" s="39" t="str">
        <f t="shared" si="267"/>
        <v/>
      </c>
      <c r="BA101" s="39" t="str">
        <f t="shared" si="268"/>
        <v/>
      </c>
      <c r="BB101" s="39" t="str">
        <f t="shared" si="269"/>
        <v/>
      </c>
      <c r="BC101" s="39" t="str">
        <f t="shared" si="270"/>
        <v/>
      </c>
      <c r="BD101" s="39" t="str">
        <f t="shared" si="271"/>
        <v/>
      </c>
      <c r="BE101" s="39" t="str">
        <f t="shared" si="272"/>
        <v/>
      </c>
      <c r="BF101" s="39" t="str">
        <f t="shared" si="273"/>
        <v/>
      </c>
      <c r="BG101" s="39" t="str">
        <f t="shared" si="274"/>
        <v/>
      </c>
      <c r="BH101" s="39" t="str">
        <f t="shared" si="275"/>
        <v/>
      </c>
      <c r="BI101" s="39" t="str">
        <f t="shared" si="276"/>
        <v/>
      </c>
      <c r="BJ101" s="39" t="str">
        <f t="shared" si="277"/>
        <v/>
      </c>
      <c r="BK101" s="39" t="str">
        <f t="shared" si="278"/>
        <v/>
      </c>
      <c r="BL101" s="39" t="str">
        <f t="shared" si="279"/>
        <v/>
      </c>
      <c r="BM101" s="39" t="str">
        <f t="shared" si="280"/>
        <v/>
      </c>
      <c r="BN101" s="39" t="str">
        <f t="shared" si="281"/>
        <v/>
      </c>
      <c r="BO101" s="39" t="str">
        <f t="shared" si="282"/>
        <v/>
      </c>
      <c r="BP101" s="39" t="str">
        <f t="shared" si="283"/>
        <v/>
      </c>
      <c r="BQ101" s="39" t="str">
        <f t="shared" si="284"/>
        <v/>
      </c>
      <c r="BR101" s="39" t="str">
        <f t="shared" si="285"/>
        <v/>
      </c>
      <c r="BS101" s="39" t="str">
        <f t="shared" si="286"/>
        <v/>
      </c>
      <c r="BT101" s="39" t="str">
        <f t="shared" si="287"/>
        <v/>
      </c>
      <c r="BU101" s="39" t="str">
        <f t="shared" si="288"/>
        <v/>
      </c>
      <c r="BV101" s="39" t="str">
        <f t="shared" si="289"/>
        <v/>
      </c>
      <c r="BW101" s="39" t="str">
        <f t="shared" si="290"/>
        <v/>
      </c>
      <c r="BX101" s="39" t="str">
        <f t="shared" si="291"/>
        <v/>
      </c>
      <c r="BY101" s="39" t="str">
        <f t="shared" si="292"/>
        <v/>
      </c>
      <c r="BZ101" s="39" t="str">
        <f t="shared" si="293"/>
        <v/>
      </c>
      <c r="CA101" s="39" t="str">
        <f t="shared" si="294"/>
        <v/>
      </c>
      <c r="CB101" s="39" t="str">
        <f t="shared" si="295"/>
        <v/>
      </c>
      <c r="CC101" s="39" t="str">
        <f t="shared" si="296"/>
        <v/>
      </c>
      <c r="CD101" s="39" t="str">
        <f t="shared" si="297"/>
        <v/>
      </c>
      <c r="CE101" s="39" t="str">
        <f t="shared" si="298"/>
        <v/>
      </c>
      <c r="CF101" s="39" t="str">
        <f t="shared" si="299"/>
        <v/>
      </c>
      <c r="CG101" s="39" t="str">
        <f t="shared" si="300"/>
        <v/>
      </c>
      <c r="CH101" s="39" t="str">
        <f t="shared" si="301"/>
        <v/>
      </c>
      <c r="CI101" s="39" t="str">
        <f t="shared" si="302"/>
        <v/>
      </c>
      <c r="CJ101" s="39" t="str">
        <f t="shared" si="303"/>
        <v/>
      </c>
      <c r="CK101" s="39" t="str">
        <f t="shared" si="304"/>
        <v/>
      </c>
      <c r="CL101" s="39" t="str">
        <f t="shared" si="305"/>
        <v/>
      </c>
      <c r="CM101" s="37" t="str">
        <f>IF(CP101="","",(VLOOKUP(CP101,Dane!$A$2:$B$10,2)+2*CN101+CO101)*CM$6)</f>
        <v/>
      </c>
      <c r="CN101" s="10"/>
      <c r="CO101" s="10"/>
      <c r="CP101" s="10"/>
      <c r="CQ101" s="37" t="str">
        <f>IF(CT101="","",(VLOOKUP(CT101,Dane!$A$2:$B$10,2)+2*CR101+CS101)*CQ$6)</f>
        <v/>
      </c>
      <c r="CR101" s="10"/>
      <c r="CS101" s="10"/>
      <c r="CT101" s="10"/>
      <c r="CU101" s="37" t="str">
        <f>IF(CX101="","",(VLOOKUP(CX101,Dane!$A$2:$B$10,2)+2*CV101+CW101)*CU$6)</f>
        <v/>
      </c>
      <c r="CV101" s="10"/>
      <c r="CW101" s="10"/>
      <c r="CX101" s="10"/>
      <c r="CY101" s="37" t="str">
        <f>IF(DB101="","",(VLOOKUP(DB101,Dane!$A$2:$B$10,2)+2*CZ101+DA101)*CY$6)</f>
        <v/>
      </c>
      <c r="CZ101" s="10"/>
      <c r="DA101" s="10"/>
      <c r="DB101" s="10"/>
      <c r="DC101" s="37" t="str">
        <f>IF(DF101="","",(VLOOKUP(DF101,Dane!$A$2:$B$10,2)+2*DD101+DE101)*DC$6)</f>
        <v/>
      </c>
      <c r="DD101" s="10"/>
      <c r="DE101" s="10"/>
      <c r="DF101" s="10"/>
      <c r="DG101" s="37" t="str">
        <f>IF(DJ101="","",(VLOOKUP(DJ101,Dane!$A$2:$B$10,2)+2*DH101+DI101)*DG$6)</f>
        <v/>
      </c>
      <c r="DH101" s="10"/>
      <c r="DI101" s="10"/>
      <c r="DJ101" s="10"/>
      <c r="DK101" s="37">
        <f>IF(DN101="","",(VLOOKUP(DN101,Dane!$A$2:$B$10,2)+2*DL101+DM101)*DK$6)</f>
        <v>21</v>
      </c>
      <c r="DL101" s="11">
        <v>1</v>
      </c>
      <c r="DM101" s="11">
        <v>3</v>
      </c>
      <c r="DN101" s="11">
        <v>4</v>
      </c>
      <c r="DO101" s="37" t="str">
        <f>IF(DR101="","",(VLOOKUP(DR101,Dane!$A$2:$B$10,2)+2*DP101+DQ101)*DO$6)</f>
        <v/>
      </c>
      <c r="DP101" s="10"/>
      <c r="DQ101" s="10"/>
      <c r="DR101" s="10"/>
      <c r="DS101" s="37" t="str">
        <f>IF(DV101="","",(VLOOKUP(DV101,Dane!$A$2:$B$10,2)+2*DT101+DU101)*DS$6)</f>
        <v/>
      </c>
      <c r="DT101" s="10"/>
      <c r="DU101" s="10"/>
      <c r="DV101" s="10"/>
      <c r="DW101" s="37" t="str">
        <f>IF(DZ101="","",(VLOOKUP(DZ101,Dane!$A$2:$B$10,2)+2*DX101+DY101)*DW$6)</f>
        <v/>
      </c>
      <c r="DX101" s="10"/>
      <c r="DY101" s="10"/>
      <c r="DZ101" s="10"/>
      <c r="EA101" s="37" t="str">
        <f>IF(ED101="","",(VLOOKUP(ED101,Dane!$A$2:$B$10,2)+2*EB101+EC101)*EA$6)</f>
        <v/>
      </c>
      <c r="EB101" s="10"/>
      <c r="EC101" s="10"/>
      <c r="ED101" s="10"/>
      <c r="EE101" s="37" t="str">
        <f>IF(EH101="","",(VLOOKUP(EH101,Dane!$A$2:$B$10,2)+2*EF101+EG101)*EE$6)</f>
        <v/>
      </c>
      <c r="EF101" s="10"/>
      <c r="EG101" s="10"/>
      <c r="EH101" s="10"/>
      <c r="EI101" s="37" t="str">
        <f>IF(EL101="","",(VLOOKUP(EL101,Dane!$A$2:$B$10,2)+2*EJ101+EK101)*EI$6)</f>
        <v/>
      </c>
      <c r="EJ101" s="10"/>
      <c r="EK101" s="10"/>
      <c r="EL101" s="10"/>
      <c r="EM101" s="37" t="str">
        <f>IF(EP101="","",(VLOOKUP(EP101,Dane!$A$2:$B$10,2)+2*EN101+EO101)*EM$6)</f>
        <v/>
      </c>
      <c r="EN101" s="10"/>
      <c r="EO101" s="10"/>
      <c r="EP101" s="10"/>
      <c r="EQ101" s="37" t="str">
        <f>IF(ET101="","",(VLOOKUP(ET101,Dane!$A$2:$B$10,2)+2*ER101+ES101)*EQ$6)</f>
        <v/>
      </c>
      <c r="ER101" s="10"/>
      <c r="ES101" s="10"/>
      <c r="ET101" s="10"/>
      <c r="EU101" s="37" t="str">
        <f>IF(EX101="","",(VLOOKUP(EX101,Dane!$A$2:$B$10,2)+2*EV101+EW101)*EU$6)</f>
        <v/>
      </c>
      <c r="EV101" s="10"/>
      <c r="EW101" s="10"/>
      <c r="EX101" s="10"/>
      <c r="EY101" s="37" t="str">
        <f>IF(FB101="","",(VLOOKUP(FB101,Dane!$A$2:$B$10,2)+2*EZ101+FA101)*EY$6)</f>
        <v/>
      </c>
      <c r="EZ101" s="10"/>
      <c r="FA101" s="10"/>
      <c r="FB101" s="10"/>
      <c r="FC101" s="37" t="str">
        <f>IF(FF101="","",(VLOOKUP(FF101,Dane!$A$2:$B$10,2)+2*FD101+FE101)*FC$6)</f>
        <v/>
      </c>
      <c r="FD101" s="10"/>
      <c r="FE101" s="10"/>
      <c r="FF101" s="10"/>
      <c r="FG101" s="37" t="str">
        <f>IF(FJ101="","",(VLOOKUP(FJ101,Dane!$A$2:$B$10,2)+2*FH101+FI101)*FG$6)</f>
        <v/>
      </c>
      <c r="FH101" s="10"/>
      <c r="FI101" s="10"/>
      <c r="FJ101" s="10"/>
      <c r="FK101" s="37" t="str">
        <f>IF(FN101="","",(VLOOKUP(FN101,Dane!$A$2:$B$10,2)+2*FL101+FM101)*FK$6)</f>
        <v/>
      </c>
      <c r="FL101" s="10"/>
      <c r="FM101" s="10"/>
      <c r="FN101" s="10"/>
      <c r="FO101" s="37" t="str">
        <f>IF(FR101="","",(VLOOKUP(FR101,Dane!$A$2:$B$10,2)+2*FP101+FQ101)*FO$6)</f>
        <v/>
      </c>
      <c r="FP101" s="10"/>
      <c r="FQ101" s="10"/>
      <c r="FR101" s="10"/>
      <c r="FS101" s="37" t="str">
        <f>IF(FV101="","",(VLOOKUP(FV101,Dane!$A$2:$B$10,2)+2*FT101+FU101)*FS$6)</f>
        <v/>
      </c>
      <c r="FT101" s="10"/>
      <c r="FU101" s="10"/>
      <c r="FV101" s="10"/>
      <c r="FW101" s="37" t="str">
        <f>IF(FZ101="","",(VLOOKUP(FZ101,Dane!$A$2:$B$10,2)+2*FX101+FY101)*FW$6)</f>
        <v/>
      </c>
      <c r="FX101" s="10"/>
      <c r="FY101" s="10"/>
      <c r="FZ101" s="10"/>
      <c r="GA101" s="37" t="str">
        <f>IF(GD101="","",(VLOOKUP(GD101,Dane!$A$2:$B$10,2)+2*GB101+GC101)*GA$6)</f>
        <v/>
      </c>
      <c r="GB101" s="10"/>
      <c r="GC101" s="10"/>
      <c r="GD101" s="10"/>
      <c r="GE101" s="37" t="str">
        <f>IF(GH101="","",(VLOOKUP(GH101,Dane!$A$2:$B$10,2)+2*GF101+GG101)*GE$6)</f>
        <v/>
      </c>
      <c r="GF101" s="10"/>
      <c r="GG101" s="10"/>
      <c r="GH101" s="10"/>
      <c r="GI101" s="37" t="str">
        <f>IF(GL101="","",(VLOOKUP(GL101,Dane!$A$2:$B$10,2)+2*GJ101+GK101)*GI$6)</f>
        <v/>
      </c>
      <c r="GJ101" s="10"/>
      <c r="GK101" s="10"/>
      <c r="GL101" s="10"/>
      <c r="GM101" s="37" t="str">
        <f>IF(GP101="","",(VLOOKUP(GP101,Dane!$A$2:$B$10,2)+2*GN101+GO101)*GM$6)</f>
        <v/>
      </c>
      <c r="GN101" s="10"/>
      <c r="GO101" s="10"/>
      <c r="GP101" s="10"/>
      <c r="GQ101" s="37" t="str">
        <f>IF(GT101="","",(VLOOKUP(GT101,Dane!$A$2:$B$10,2)+2*GR101+GS101)*GQ$6)</f>
        <v/>
      </c>
      <c r="GR101" s="10"/>
      <c r="GS101" s="10"/>
      <c r="GT101" s="10"/>
      <c r="GU101" s="37" t="str">
        <f>IF(GX101="","",(VLOOKUP(GX101,Dane!$A$2:$B$10,2)+2*GV101+GW101)*GU$6)</f>
        <v/>
      </c>
      <c r="GV101" s="10"/>
      <c r="GW101" s="10"/>
      <c r="GX101" s="10"/>
      <c r="GY101" s="37" t="str">
        <f>IF(HB101="","",(VLOOKUP(HB101,Dane!$A$2:$B$10,2)+2*GZ101+HA101)*GY$6)</f>
        <v/>
      </c>
      <c r="GZ101" s="10"/>
      <c r="HA101" s="10"/>
      <c r="HB101" s="10"/>
      <c r="HC101" s="37" t="str">
        <f>IF(HF101="","",(VLOOKUP(HF101,Dane!$A$2:$B$10,2)+2*HD101+HE101)*HC$6)</f>
        <v/>
      </c>
      <c r="HD101" s="10"/>
      <c r="HE101" s="10"/>
      <c r="HF101" s="10"/>
      <c r="HG101" s="37" t="str">
        <f>IF(HJ101="","",(VLOOKUP(HJ101,Dane!$A$2:$B$10,2)+2*HH101+HI101)*HG$6)</f>
        <v/>
      </c>
      <c r="HH101" s="10"/>
      <c r="HI101" s="10"/>
      <c r="HJ101" s="10"/>
      <c r="HK101" s="37" t="str">
        <f>IF(HN101="","",(VLOOKUP(HN101,Dane!$A$2:$B$10,2)+2*HL101+HM101)*HK$6)</f>
        <v/>
      </c>
      <c r="HL101" s="10"/>
      <c r="HM101" s="10"/>
      <c r="HN101" s="10"/>
      <c r="HO101" s="37" t="str">
        <f>IF(HR101="","",(VLOOKUP(HR101,Dane!$A$2:$B$10,2)+2*HP101+HQ101)*HO$6)</f>
        <v/>
      </c>
      <c r="HP101" s="10"/>
      <c r="HQ101" s="10"/>
      <c r="HR101" s="10"/>
      <c r="HS101" s="37" t="str">
        <f>IF(HV101="","",(VLOOKUP(HV101,Dane!$A$2:$B$10,2)+2*HT101+HU101)*HS$6)</f>
        <v/>
      </c>
      <c r="HT101" s="10"/>
      <c r="HU101" s="10"/>
      <c r="HV101" s="10"/>
      <c r="HW101" s="37" t="str">
        <f>IF(HZ101="","",(VLOOKUP(HZ101,Dane!$A$2:$B$10,2)+2*HX101+HY101)*HW$6)</f>
        <v/>
      </c>
      <c r="HX101" s="10"/>
      <c r="HY101" s="10"/>
      <c r="HZ101" s="10"/>
      <c r="IA101" s="37" t="str">
        <f>IF(ID101="","",(VLOOKUP(ID101,Dane!$A$2:$B$10,2)+2*IB101+IC101)*IA$6)</f>
        <v/>
      </c>
      <c r="IB101" s="10"/>
      <c r="IC101" s="10"/>
      <c r="ID101" s="10"/>
      <c r="IE101" s="37" t="str">
        <f>IF(IH101="","",(VLOOKUP(IH101,Dane!$A$2:$B$10,2)+2*IF101+IG101)*IE$6)</f>
        <v/>
      </c>
      <c r="IF101" s="10"/>
      <c r="IG101" s="10"/>
      <c r="IH101" s="10"/>
      <c r="II101" s="37" t="str">
        <f>IF(IL101="","",(VLOOKUP(IL101,Dane!$A$2:$B$10,2)+2*IJ101+IK101)*II$6)</f>
        <v/>
      </c>
      <c r="IJ101" s="10"/>
      <c r="IK101" s="10"/>
      <c r="IL101" s="10"/>
      <c r="IM101" s="37" t="str">
        <f>IF(IP101="","",(VLOOKUP(IP101,Dane!$A$2:$B$10,2)+2*IN101+IO101)*IM$6)</f>
        <v/>
      </c>
      <c r="IN101" s="10"/>
      <c r="IO101" s="10"/>
      <c r="IP101" s="10"/>
      <c r="IQ101" s="37" t="str">
        <f>IF(IT101="","",(VLOOKUP(IT101,Dane!$A$2:$B$10,2)+2*IR101+IS101)*IQ$6)</f>
        <v/>
      </c>
      <c r="IR101" s="10"/>
      <c r="IS101" s="10"/>
      <c r="IT101" s="10"/>
      <c r="IU101" s="37" t="str">
        <f>IF(IX101="","",(VLOOKUP(IX101,Dane!$A$2:$B$10,2)+2*IV101+IW101)*IU$6)</f>
        <v/>
      </c>
      <c r="IV101" s="10"/>
      <c r="IW101" s="10"/>
      <c r="IX101" s="10"/>
      <c r="IY101" s="37" t="str">
        <f>IF(JB101="","",(VLOOKUP(JB101,Dane!$A$2:$B$10,2)+2*IZ101+JA101)*IY$6)</f>
        <v/>
      </c>
      <c r="IZ101" s="10"/>
      <c r="JA101" s="10"/>
      <c r="JB101" s="10"/>
      <c r="JC101" s="37" t="str">
        <f>IF(JF101="","",(VLOOKUP(JF101,Dane!$A$2:$B$10,2)+2*JD101+JE101)*JC$6)</f>
        <v/>
      </c>
      <c r="JD101" s="10"/>
      <c r="JE101" s="10"/>
      <c r="JF101" s="10"/>
      <c r="JG101" s="37" t="str">
        <f>IF(JJ101="","",(VLOOKUP(JJ101,Dane!$A$2:$B$10,2)+2*JH101+JI101)*JG$6)</f>
        <v/>
      </c>
      <c r="JH101" s="10"/>
      <c r="JI101" s="10"/>
      <c r="JJ101" s="10"/>
      <c r="JK101" s="37" t="str">
        <f>IF(JN101="","",(VLOOKUP(JN101,Dane!$A$2:$B$10,2)+2*JL101+JM101)*JK$6)</f>
        <v/>
      </c>
      <c r="JL101" s="10"/>
      <c r="JM101" s="10"/>
      <c r="JN101" s="10"/>
      <c r="JO101" s="37" t="str">
        <f>IF(JR101="","",(VLOOKUP(JR101,Dane!$A$2:$B$10,2)+2*JP101+JQ101)*JO$6)</f>
        <v/>
      </c>
      <c r="JP101" s="10"/>
      <c r="JQ101" s="10"/>
      <c r="JR101" s="10"/>
      <c r="JS101" s="37" t="str">
        <f>IF(JV101="","",(VLOOKUP(JV101,Dane!$A$2:$B$10,2)+2*JT101+JU101)*JS$6)</f>
        <v/>
      </c>
      <c r="JT101" s="10"/>
      <c r="JU101" s="10"/>
      <c r="JV101" s="10"/>
      <c r="JW101" s="37" t="str">
        <f>IF(JZ101="","",(VLOOKUP(JZ101,Dane!$A$2:$B$10,2)+2*JX101+JY101)*JW$6)</f>
        <v/>
      </c>
      <c r="JX101" s="10"/>
      <c r="JY101" s="10"/>
      <c r="JZ101" s="10"/>
      <c r="KA101" s="37" t="str">
        <f>IF(KD101="","",(VLOOKUP(KD101,Dane!$A$2:$B$10,2)+2*KB101+KC101)*KA$6)</f>
        <v/>
      </c>
      <c r="KB101" s="10"/>
      <c r="KC101" s="10"/>
      <c r="KD101" s="10"/>
      <c r="KE101" s="37" t="str">
        <f>IF(KH101="","",(VLOOKUP(KH101,Dane!$A$2:$B$10,2)+2*KF101+KG101)*KE$6)</f>
        <v/>
      </c>
      <c r="KF101" s="10"/>
      <c r="KG101" s="10"/>
      <c r="KH101" s="10"/>
      <c r="KI101" s="37" t="str">
        <f>IF(KL101="","",(VLOOKUP(KL101,Dane!$A$2:$B$10,2)+2*KJ101+KK101)*KI$6)</f>
        <v/>
      </c>
      <c r="KJ101" s="10"/>
      <c r="KK101" s="10"/>
      <c r="KL101" s="10"/>
      <c r="KM101" s="37" t="str">
        <f>IF(KP101="","",(VLOOKUP(KP101,Dane!$A$2:$B$10,2)+2*KN101+KO101)*KM$6)</f>
        <v/>
      </c>
      <c r="KN101" s="10"/>
      <c r="KO101" s="10"/>
      <c r="KP101" s="10"/>
      <c r="KQ101" s="37" t="str">
        <f>IF(KT101="","",(VLOOKUP(KT101,Dane!$A$2:$B$10,2)+2*KR101+KS101)*KQ$6)</f>
        <v/>
      </c>
      <c r="KR101" s="10"/>
      <c r="KS101" s="10"/>
      <c r="KT101" s="10"/>
      <c r="KU101" s="37" t="str">
        <f>IF(KX101="","",(VLOOKUP(KX101,Dane!$A$2:$B$10,2)+2*KV101+KW101)*KU$6)</f>
        <v/>
      </c>
      <c r="KV101" s="10"/>
      <c r="KW101" s="10"/>
      <c r="KX101" s="10"/>
      <c r="KY101" s="37" t="str">
        <f>IF(LB101="","",(VLOOKUP(LB101,Dane!$A$2:$B$10,2)+2*KZ101+LA101)*KY$6)</f>
        <v/>
      </c>
      <c r="KZ101" s="10"/>
      <c r="LA101" s="10"/>
      <c r="LB101" s="10"/>
      <c r="LC101" s="37" t="str">
        <f>IF(LF101="","",(VLOOKUP(LF101,Dane!$A$2:$B$10,2)+2*LD101+LE101)*LC$6)</f>
        <v/>
      </c>
      <c r="LD101" s="10"/>
      <c r="LE101" s="10"/>
      <c r="LF101" s="10"/>
      <c r="LG101" s="37" t="str">
        <f>IF(LJ101="","",(VLOOKUP(LJ101,Dane!$A$2:$B$10,2)+2*LH101+LI101)*LG$6)</f>
        <v/>
      </c>
      <c r="LH101" s="10"/>
      <c r="LI101" s="10"/>
      <c r="LJ101" s="10"/>
      <c r="LK101" s="37" t="str">
        <f>IF(LN101="","",(VLOOKUP(LN101,Dane!$A$2:$B$10,2)+2*LL101+LM101)*LK$6)</f>
        <v/>
      </c>
      <c r="LL101" s="10"/>
      <c r="LM101" s="10"/>
      <c r="LN101" s="10"/>
      <c r="LO101" s="37" t="str">
        <f>IF(LR101="","",(VLOOKUP(LR101,Dane!$A$2:$B$10,2)+2*LP101+LQ101)*LO$6)</f>
        <v/>
      </c>
      <c r="LP101" s="10"/>
      <c r="LQ101" s="10"/>
      <c r="LR101" s="10"/>
      <c r="LS101" s="37" t="str">
        <f>IF(LV101="","",(VLOOKUP(LV101,Dane!$A$2:$B$10,2)+2*LT101+LU101)*LS$6)</f>
        <v/>
      </c>
      <c r="LT101" s="10"/>
      <c r="LU101" s="10"/>
      <c r="LV101" s="10"/>
      <c r="LW101" s="37" t="str">
        <f>IF(LZ101="","",(VLOOKUP(LZ101,Dane!$A$2:$B$10,2)+2*LX101+LY101)*LW$6)</f>
        <v/>
      </c>
      <c r="LX101" s="10"/>
      <c r="LY101" s="10"/>
      <c r="LZ101" s="10"/>
      <c r="MA101" s="37" t="str">
        <f>IF(MD101="","",(VLOOKUP(MD101,Dane!$A$2:$B$10,2)+2*MB101+MC101)*MA$6)</f>
        <v/>
      </c>
      <c r="MB101" s="10"/>
      <c r="MC101" s="10"/>
      <c r="MD101" s="10"/>
      <c r="ME101" s="37" t="str">
        <f>IF(MH101="","",(VLOOKUP(MH101,Dane!$A$2:$B$10,2)+2*MF101+MG101)*ME$6)</f>
        <v/>
      </c>
      <c r="MF101" s="10"/>
      <c r="MG101" s="10"/>
      <c r="MH101" s="10"/>
      <c r="MI101" s="37" t="str">
        <f>IF(ML101="","",(VLOOKUP(ML101,Dane!$A$2:$B$10,2)+2*MJ101+MK101)*MI$6)</f>
        <v/>
      </c>
      <c r="MJ101" s="10"/>
      <c r="MK101" s="10"/>
      <c r="ML101" s="10"/>
      <c r="MM101" s="37" t="str">
        <f>IF(MP101="","",(VLOOKUP(MP101,Dane!$A$2:$B$10,2)+2*MN101+MO101)*MM$6)</f>
        <v/>
      </c>
      <c r="MN101" s="10"/>
      <c r="MO101" s="10"/>
      <c r="MP101" s="10"/>
      <c r="MQ101" s="37" t="str">
        <f>IF(MT101="","",(VLOOKUP(MT101,Dane!$A$2:$B$10,2)+2*MR101+MS101)*MQ$6)</f>
        <v/>
      </c>
      <c r="MR101" s="10"/>
      <c r="MS101" s="10"/>
      <c r="MT101" s="10"/>
      <c r="MU101" s="37" t="str">
        <f>IF(MX101="","",(VLOOKUP(MX101,Dane!$A$2:$B$10,2)+2*MV101+MW101)*MU$6)</f>
        <v/>
      </c>
      <c r="MV101" s="10"/>
      <c r="MW101" s="10"/>
      <c r="MX101" s="10"/>
      <c r="MY101" s="37" t="str">
        <f>IF(NB101="","",(VLOOKUP(NB101,Dane!$A$2:$B$10,2)+2*MZ101+NA101)*MY$6)</f>
        <v/>
      </c>
      <c r="MZ101" s="10"/>
      <c r="NA101" s="10"/>
      <c r="NB101" s="10"/>
      <c r="NC101" s="37" t="str">
        <f>IF(NF101="","",(VLOOKUP(NF101,Dane!$A$2:$B$10,2)+2*ND101+NE101)*NC$6)</f>
        <v/>
      </c>
      <c r="ND101" s="10"/>
      <c r="NE101" s="10"/>
      <c r="NF101" s="10"/>
      <c r="NG101" s="37" t="str">
        <f>IF(NJ101="","",(VLOOKUP(NJ101,Dane!$A$2:$B$10,2)+2*NH101+NI101)*NG$6)</f>
        <v/>
      </c>
      <c r="NH101" s="10"/>
      <c r="NI101" s="10"/>
      <c r="NJ101" s="10"/>
      <c r="NK101" s="37" t="str">
        <f>IF(NN101="","",(VLOOKUP(NN101,Dane!$A$2:$B$10,2)+2*NL101+NM101)*NK$6)</f>
        <v/>
      </c>
      <c r="NL101" s="10"/>
      <c r="NM101" s="10"/>
      <c r="NN101" s="10"/>
      <c r="NO101" s="37" t="str">
        <f>IF(NR101="","",(VLOOKUP(NR101,Dane!$A$2:$B$10,2)+2*NP101+NQ101)*NO$6)</f>
        <v/>
      </c>
      <c r="NP101" s="10"/>
      <c r="NQ101" s="10"/>
      <c r="NR101" s="10"/>
      <c r="NS101" s="37" t="str">
        <f>IF(NV101="","",(VLOOKUP(NV101,Dane!$A$2:$B$10,2)+2*NT101+NU101)*NS$6)</f>
        <v/>
      </c>
      <c r="NT101" s="10"/>
      <c r="NU101" s="10"/>
      <c r="NV101" s="13"/>
    </row>
    <row r="102" spans="1:386" x14ac:dyDescent="0.25">
      <c r="A102" s="6">
        <v>96</v>
      </c>
      <c r="B102" s="7" t="s">
        <v>315</v>
      </c>
      <c r="C102" s="8">
        <v>2005</v>
      </c>
      <c r="D102" s="54" t="str">
        <f>VLOOKUP(C102,Dane!$A$17:$B$34,2)</f>
        <v>funny</v>
      </c>
      <c r="E102" s="43" t="s">
        <v>179</v>
      </c>
      <c r="F102" s="49">
        <f t="shared" si="231"/>
        <v>21</v>
      </c>
      <c r="G102" s="47">
        <f t="shared" si="308"/>
        <v>21</v>
      </c>
      <c r="H102" s="47" t="str">
        <f t="shared" si="308"/>
        <v/>
      </c>
      <c r="I102" s="47" t="str">
        <f t="shared" si="308"/>
        <v/>
      </c>
      <c r="J102" s="47" t="str">
        <f t="shared" si="308"/>
        <v/>
      </c>
      <c r="K102" s="47" t="str">
        <f t="shared" si="308"/>
        <v/>
      </c>
      <c r="L102" s="47" t="str">
        <f t="shared" si="308"/>
        <v/>
      </c>
      <c r="M102" s="47" t="str">
        <f t="shared" si="308"/>
        <v/>
      </c>
      <c r="N102" s="47" t="str">
        <f t="shared" si="308"/>
        <v/>
      </c>
      <c r="O102" s="47" t="str">
        <f t="shared" si="308"/>
        <v/>
      </c>
      <c r="P102" s="47" t="str">
        <f t="shared" si="308"/>
        <v/>
      </c>
      <c r="Q102" s="45" t="str">
        <f t="shared" si="232"/>
        <v/>
      </c>
      <c r="R102" s="39" t="str">
        <f t="shared" si="233"/>
        <v/>
      </c>
      <c r="S102" s="39" t="str">
        <f t="shared" si="234"/>
        <v/>
      </c>
      <c r="T102" s="39" t="str">
        <f t="shared" si="235"/>
        <v/>
      </c>
      <c r="U102" s="39" t="str">
        <f t="shared" si="236"/>
        <v/>
      </c>
      <c r="V102" s="39" t="str">
        <f t="shared" si="237"/>
        <v/>
      </c>
      <c r="W102" s="39">
        <f t="shared" si="238"/>
        <v>21</v>
      </c>
      <c r="X102" s="39" t="str">
        <f t="shared" si="239"/>
        <v/>
      </c>
      <c r="Y102" s="39" t="str">
        <f t="shared" si="240"/>
        <v/>
      </c>
      <c r="Z102" s="39" t="str">
        <f t="shared" si="241"/>
        <v/>
      </c>
      <c r="AA102" s="39" t="str">
        <f t="shared" si="242"/>
        <v/>
      </c>
      <c r="AB102" s="39" t="str">
        <f t="shared" si="243"/>
        <v/>
      </c>
      <c r="AC102" s="39" t="str">
        <f t="shared" si="244"/>
        <v/>
      </c>
      <c r="AD102" s="39" t="str">
        <f t="shared" si="245"/>
        <v/>
      </c>
      <c r="AE102" s="39" t="str">
        <f t="shared" si="246"/>
        <v/>
      </c>
      <c r="AF102" s="39" t="str">
        <f t="shared" si="247"/>
        <v/>
      </c>
      <c r="AG102" s="39" t="str">
        <f t="shared" si="248"/>
        <v/>
      </c>
      <c r="AH102" s="39" t="str">
        <f t="shared" si="249"/>
        <v/>
      </c>
      <c r="AI102" s="39" t="str">
        <f t="shared" si="250"/>
        <v/>
      </c>
      <c r="AJ102" s="39" t="str">
        <f t="shared" si="251"/>
        <v/>
      </c>
      <c r="AK102" s="39" t="str">
        <f t="shared" si="252"/>
        <v/>
      </c>
      <c r="AL102" s="39" t="str">
        <f t="shared" si="253"/>
        <v/>
      </c>
      <c r="AM102" s="39" t="str">
        <f t="shared" si="254"/>
        <v/>
      </c>
      <c r="AN102" s="39" t="str">
        <f t="shared" si="255"/>
        <v/>
      </c>
      <c r="AO102" s="39" t="str">
        <f t="shared" si="256"/>
        <v/>
      </c>
      <c r="AP102" s="39" t="str">
        <f t="shared" si="257"/>
        <v/>
      </c>
      <c r="AQ102" s="39" t="str">
        <f t="shared" si="258"/>
        <v/>
      </c>
      <c r="AR102" s="39" t="str">
        <f t="shared" si="259"/>
        <v/>
      </c>
      <c r="AS102" s="39" t="str">
        <f t="shared" si="260"/>
        <v/>
      </c>
      <c r="AT102" s="39" t="str">
        <f t="shared" si="261"/>
        <v/>
      </c>
      <c r="AU102" s="39" t="str">
        <f t="shared" si="262"/>
        <v/>
      </c>
      <c r="AV102" s="39" t="str">
        <f t="shared" si="263"/>
        <v/>
      </c>
      <c r="AW102" s="39" t="str">
        <f t="shared" si="264"/>
        <v/>
      </c>
      <c r="AX102" s="39" t="str">
        <f t="shared" si="265"/>
        <v/>
      </c>
      <c r="AY102" s="39" t="str">
        <f t="shared" si="266"/>
        <v/>
      </c>
      <c r="AZ102" s="39" t="str">
        <f t="shared" si="267"/>
        <v/>
      </c>
      <c r="BA102" s="39" t="str">
        <f t="shared" si="268"/>
        <v/>
      </c>
      <c r="BB102" s="39" t="str">
        <f t="shared" si="269"/>
        <v/>
      </c>
      <c r="BC102" s="39" t="str">
        <f t="shared" si="270"/>
        <v/>
      </c>
      <c r="BD102" s="39" t="str">
        <f t="shared" si="271"/>
        <v/>
      </c>
      <c r="BE102" s="39" t="str">
        <f t="shared" si="272"/>
        <v/>
      </c>
      <c r="BF102" s="39" t="str">
        <f t="shared" si="273"/>
        <v/>
      </c>
      <c r="BG102" s="39" t="str">
        <f t="shared" si="274"/>
        <v/>
      </c>
      <c r="BH102" s="39" t="str">
        <f t="shared" si="275"/>
        <v/>
      </c>
      <c r="BI102" s="39" t="str">
        <f t="shared" si="276"/>
        <v/>
      </c>
      <c r="BJ102" s="39" t="str">
        <f t="shared" si="277"/>
        <v/>
      </c>
      <c r="BK102" s="39" t="str">
        <f t="shared" si="278"/>
        <v/>
      </c>
      <c r="BL102" s="39" t="str">
        <f t="shared" si="279"/>
        <v/>
      </c>
      <c r="BM102" s="39" t="str">
        <f t="shared" si="280"/>
        <v/>
      </c>
      <c r="BN102" s="39" t="str">
        <f t="shared" si="281"/>
        <v/>
      </c>
      <c r="BO102" s="39" t="str">
        <f t="shared" si="282"/>
        <v/>
      </c>
      <c r="BP102" s="39" t="str">
        <f t="shared" si="283"/>
        <v/>
      </c>
      <c r="BQ102" s="39" t="str">
        <f t="shared" si="284"/>
        <v/>
      </c>
      <c r="BR102" s="39" t="str">
        <f t="shared" si="285"/>
        <v/>
      </c>
      <c r="BS102" s="39" t="str">
        <f t="shared" si="286"/>
        <v/>
      </c>
      <c r="BT102" s="39" t="str">
        <f t="shared" si="287"/>
        <v/>
      </c>
      <c r="BU102" s="39" t="str">
        <f t="shared" si="288"/>
        <v/>
      </c>
      <c r="BV102" s="39" t="str">
        <f t="shared" si="289"/>
        <v/>
      </c>
      <c r="BW102" s="39" t="str">
        <f t="shared" si="290"/>
        <v/>
      </c>
      <c r="BX102" s="39" t="str">
        <f t="shared" si="291"/>
        <v/>
      </c>
      <c r="BY102" s="39" t="str">
        <f t="shared" si="292"/>
        <v/>
      </c>
      <c r="BZ102" s="39" t="str">
        <f t="shared" si="293"/>
        <v/>
      </c>
      <c r="CA102" s="39" t="str">
        <f t="shared" si="294"/>
        <v/>
      </c>
      <c r="CB102" s="39" t="str">
        <f t="shared" si="295"/>
        <v/>
      </c>
      <c r="CC102" s="39" t="str">
        <f t="shared" si="296"/>
        <v/>
      </c>
      <c r="CD102" s="39" t="str">
        <f t="shared" si="297"/>
        <v/>
      </c>
      <c r="CE102" s="39" t="str">
        <f t="shared" si="298"/>
        <v/>
      </c>
      <c r="CF102" s="39" t="str">
        <f t="shared" si="299"/>
        <v/>
      </c>
      <c r="CG102" s="39" t="str">
        <f t="shared" si="300"/>
        <v/>
      </c>
      <c r="CH102" s="39" t="str">
        <f t="shared" si="301"/>
        <v/>
      </c>
      <c r="CI102" s="39" t="str">
        <f t="shared" si="302"/>
        <v/>
      </c>
      <c r="CJ102" s="39" t="str">
        <f t="shared" si="303"/>
        <v/>
      </c>
      <c r="CK102" s="39" t="str">
        <f t="shared" si="304"/>
        <v/>
      </c>
      <c r="CL102" s="39" t="str">
        <f t="shared" si="305"/>
        <v/>
      </c>
      <c r="CM102" s="37" t="str">
        <f>IF(CP102="","",(VLOOKUP(CP102,Dane!$A$2:$B$10,2)+2*CN102+CO102)*CM$6)</f>
        <v/>
      </c>
      <c r="CN102" s="10"/>
      <c r="CO102" s="10"/>
      <c r="CP102" s="10"/>
      <c r="CQ102" s="37" t="str">
        <f>IF(CT102="","",(VLOOKUP(CT102,Dane!$A$2:$B$10,2)+2*CR102+CS102)*CQ$6)</f>
        <v/>
      </c>
      <c r="CR102" s="10"/>
      <c r="CS102" s="10"/>
      <c r="CT102" s="10"/>
      <c r="CU102" s="37" t="str">
        <f>IF(CX102="","",(VLOOKUP(CX102,Dane!$A$2:$B$10,2)+2*CV102+CW102)*CU$6)</f>
        <v/>
      </c>
      <c r="CV102" s="10"/>
      <c r="CW102" s="10"/>
      <c r="CX102" s="10"/>
      <c r="CY102" s="37" t="str">
        <f>IF(DB102="","",(VLOOKUP(DB102,Dane!$A$2:$B$10,2)+2*CZ102+DA102)*CY$6)</f>
        <v/>
      </c>
      <c r="CZ102" s="10"/>
      <c r="DA102" s="10"/>
      <c r="DB102" s="10"/>
      <c r="DC102" s="37" t="str">
        <f>IF(DF102="","",(VLOOKUP(DF102,Dane!$A$2:$B$10,2)+2*DD102+DE102)*DC$6)</f>
        <v/>
      </c>
      <c r="DD102" s="10"/>
      <c r="DE102" s="10"/>
      <c r="DF102" s="10"/>
      <c r="DG102" s="37" t="str">
        <f>IF(DJ102="","",(VLOOKUP(DJ102,Dane!$A$2:$B$10,2)+2*DH102+DI102)*DG$6)</f>
        <v/>
      </c>
      <c r="DH102" s="10"/>
      <c r="DI102" s="10"/>
      <c r="DJ102" s="10"/>
      <c r="DK102" s="37">
        <f>IF(DN102="","",(VLOOKUP(DN102,Dane!$A$2:$B$10,2)+2*DL102+DM102)*DK$6)</f>
        <v>21</v>
      </c>
      <c r="DL102" s="11">
        <v>1</v>
      </c>
      <c r="DM102" s="11">
        <v>3</v>
      </c>
      <c r="DN102" s="11">
        <v>4</v>
      </c>
      <c r="DO102" s="37" t="str">
        <f>IF(DR102="","",(VLOOKUP(DR102,Dane!$A$2:$B$10,2)+2*DP102+DQ102)*DO$6)</f>
        <v/>
      </c>
      <c r="DP102" s="10"/>
      <c r="DQ102" s="10"/>
      <c r="DR102" s="10"/>
      <c r="DS102" s="37" t="str">
        <f>IF(DV102="","",(VLOOKUP(DV102,Dane!$A$2:$B$10,2)+2*DT102+DU102)*DS$6)</f>
        <v/>
      </c>
      <c r="DT102" s="10"/>
      <c r="DU102" s="10"/>
      <c r="DV102" s="10"/>
      <c r="DW102" s="37" t="str">
        <f>IF(DZ102="","",(VLOOKUP(DZ102,Dane!$A$2:$B$10,2)+2*DX102+DY102)*DW$6)</f>
        <v/>
      </c>
      <c r="DX102" s="10"/>
      <c r="DY102" s="10"/>
      <c r="DZ102" s="10"/>
      <c r="EA102" s="37" t="str">
        <f>IF(ED102="","",(VLOOKUP(ED102,Dane!$A$2:$B$10,2)+2*EB102+EC102)*EA$6)</f>
        <v/>
      </c>
      <c r="EB102" s="10"/>
      <c r="EC102" s="10"/>
      <c r="ED102" s="10"/>
      <c r="EE102" s="37" t="str">
        <f>IF(EH102="","",(VLOOKUP(EH102,Dane!$A$2:$B$10,2)+2*EF102+EG102)*EE$6)</f>
        <v/>
      </c>
      <c r="EF102" s="10"/>
      <c r="EG102" s="10"/>
      <c r="EH102" s="10"/>
      <c r="EI102" s="37" t="str">
        <f>IF(EL102="","",(VLOOKUP(EL102,Dane!$A$2:$B$10,2)+2*EJ102+EK102)*EI$6)</f>
        <v/>
      </c>
      <c r="EJ102" s="10"/>
      <c r="EK102" s="10"/>
      <c r="EL102" s="10"/>
      <c r="EM102" s="37" t="str">
        <f>IF(EP102="","",(VLOOKUP(EP102,Dane!$A$2:$B$10,2)+2*EN102+EO102)*EM$6)</f>
        <v/>
      </c>
      <c r="EN102" s="10"/>
      <c r="EO102" s="10"/>
      <c r="EP102" s="10"/>
      <c r="EQ102" s="37" t="str">
        <f>IF(ET102="","",(VLOOKUP(ET102,Dane!$A$2:$B$10,2)+2*ER102+ES102)*EQ$6)</f>
        <v/>
      </c>
      <c r="ER102" s="10"/>
      <c r="ES102" s="10"/>
      <c r="ET102" s="10"/>
      <c r="EU102" s="37" t="str">
        <f>IF(EX102="","",(VLOOKUP(EX102,Dane!$A$2:$B$10,2)+2*EV102+EW102)*EU$6)</f>
        <v/>
      </c>
      <c r="EV102" s="10"/>
      <c r="EW102" s="10"/>
      <c r="EX102" s="10"/>
      <c r="EY102" s="37" t="str">
        <f>IF(FB102="","",(VLOOKUP(FB102,Dane!$A$2:$B$10,2)+2*EZ102+FA102)*EY$6)</f>
        <v/>
      </c>
      <c r="EZ102" s="10"/>
      <c r="FA102" s="10"/>
      <c r="FB102" s="10"/>
      <c r="FC102" s="37" t="str">
        <f>IF(FF102="","",(VLOOKUP(FF102,Dane!$A$2:$B$10,2)+2*FD102+FE102)*FC$6)</f>
        <v/>
      </c>
      <c r="FD102" s="10"/>
      <c r="FE102" s="10"/>
      <c r="FF102" s="10"/>
      <c r="FG102" s="37" t="str">
        <f>IF(FJ102="","",(VLOOKUP(FJ102,Dane!$A$2:$B$10,2)+2*FH102+FI102)*FG$6)</f>
        <v/>
      </c>
      <c r="FH102" s="10"/>
      <c r="FI102" s="10"/>
      <c r="FJ102" s="10"/>
      <c r="FK102" s="37" t="str">
        <f>IF(FN102="","",(VLOOKUP(FN102,Dane!$A$2:$B$10,2)+2*FL102+FM102)*FK$6)</f>
        <v/>
      </c>
      <c r="FL102" s="10"/>
      <c r="FM102" s="10"/>
      <c r="FN102" s="10"/>
      <c r="FO102" s="37" t="str">
        <f>IF(FR102="","",(VLOOKUP(FR102,Dane!$A$2:$B$10,2)+2*FP102+FQ102)*FO$6)</f>
        <v/>
      </c>
      <c r="FP102" s="10"/>
      <c r="FQ102" s="10"/>
      <c r="FR102" s="10"/>
      <c r="FS102" s="37" t="str">
        <f>IF(FV102="","",(VLOOKUP(FV102,Dane!$A$2:$B$10,2)+2*FT102+FU102)*FS$6)</f>
        <v/>
      </c>
      <c r="FT102" s="10"/>
      <c r="FU102" s="10"/>
      <c r="FV102" s="10"/>
      <c r="FW102" s="37" t="str">
        <f>IF(FZ102="","",(VLOOKUP(FZ102,Dane!$A$2:$B$10,2)+2*FX102+FY102)*FW$6)</f>
        <v/>
      </c>
      <c r="FX102" s="10"/>
      <c r="FY102" s="10"/>
      <c r="FZ102" s="10"/>
      <c r="GA102" s="37" t="str">
        <f>IF(GD102="","",(VLOOKUP(GD102,Dane!$A$2:$B$10,2)+2*GB102+GC102)*GA$6)</f>
        <v/>
      </c>
      <c r="GB102" s="10"/>
      <c r="GC102" s="10"/>
      <c r="GD102" s="10"/>
      <c r="GE102" s="37" t="str">
        <f>IF(GH102="","",(VLOOKUP(GH102,Dane!$A$2:$B$10,2)+2*GF102+GG102)*GE$6)</f>
        <v/>
      </c>
      <c r="GF102" s="10"/>
      <c r="GG102" s="10"/>
      <c r="GH102" s="10"/>
      <c r="GI102" s="37" t="str">
        <f>IF(GL102="","",(VLOOKUP(GL102,Dane!$A$2:$B$10,2)+2*GJ102+GK102)*GI$6)</f>
        <v/>
      </c>
      <c r="GJ102" s="10"/>
      <c r="GK102" s="10"/>
      <c r="GL102" s="10"/>
      <c r="GM102" s="37" t="str">
        <f>IF(GP102="","",(VLOOKUP(GP102,Dane!$A$2:$B$10,2)+2*GN102+GO102)*GM$6)</f>
        <v/>
      </c>
      <c r="GN102" s="10"/>
      <c r="GO102" s="10"/>
      <c r="GP102" s="10"/>
      <c r="GQ102" s="37" t="str">
        <f>IF(GT102="","",(VLOOKUP(GT102,Dane!$A$2:$B$10,2)+2*GR102+GS102)*GQ$6)</f>
        <v/>
      </c>
      <c r="GR102" s="10"/>
      <c r="GS102" s="10"/>
      <c r="GT102" s="10"/>
      <c r="GU102" s="37" t="str">
        <f>IF(GX102="","",(VLOOKUP(GX102,Dane!$A$2:$B$10,2)+2*GV102+GW102)*GU$6)</f>
        <v/>
      </c>
      <c r="GV102" s="10"/>
      <c r="GW102" s="10"/>
      <c r="GX102" s="10"/>
      <c r="GY102" s="37" t="str">
        <f>IF(HB102="","",(VLOOKUP(HB102,Dane!$A$2:$B$10,2)+2*GZ102+HA102)*GY$6)</f>
        <v/>
      </c>
      <c r="GZ102" s="10"/>
      <c r="HA102" s="10"/>
      <c r="HB102" s="10"/>
      <c r="HC102" s="37" t="str">
        <f>IF(HF102="","",(VLOOKUP(HF102,Dane!$A$2:$B$10,2)+2*HD102+HE102)*HC$6)</f>
        <v/>
      </c>
      <c r="HD102" s="10"/>
      <c r="HE102" s="10"/>
      <c r="HF102" s="10"/>
      <c r="HG102" s="37" t="str">
        <f>IF(HJ102="","",(VLOOKUP(HJ102,Dane!$A$2:$B$10,2)+2*HH102+HI102)*HG$6)</f>
        <v/>
      </c>
      <c r="HH102" s="10"/>
      <c r="HI102" s="10"/>
      <c r="HJ102" s="10"/>
      <c r="HK102" s="37" t="str">
        <f>IF(HN102="","",(VLOOKUP(HN102,Dane!$A$2:$B$10,2)+2*HL102+HM102)*HK$6)</f>
        <v/>
      </c>
      <c r="HL102" s="10"/>
      <c r="HM102" s="10"/>
      <c r="HN102" s="10"/>
      <c r="HO102" s="37" t="str">
        <f>IF(HR102="","",(VLOOKUP(HR102,Dane!$A$2:$B$10,2)+2*HP102+HQ102)*HO$6)</f>
        <v/>
      </c>
      <c r="HP102" s="10"/>
      <c r="HQ102" s="10"/>
      <c r="HR102" s="10"/>
      <c r="HS102" s="37" t="str">
        <f>IF(HV102="","",(VLOOKUP(HV102,Dane!$A$2:$B$10,2)+2*HT102+HU102)*HS$6)</f>
        <v/>
      </c>
      <c r="HT102" s="10"/>
      <c r="HU102" s="10"/>
      <c r="HV102" s="10"/>
      <c r="HW102" s="37" t="str">
        <f>IF(HZ102="","",(VLOOKUP(HZ102,Dane!$A$2:$B$10,2)+2*HX102+HY102)*HW$6)</f>
        <v/>
      </c>
      <c r="HX102" s="10"/>
      <c r="HY102" s="10"/>
      <c r="HZ102" s="10"/>
      <c r="IA102" s="37" t="str">
        <f>IF(ID102="","",(VLOOKUP(ID102,Dane!$A$2:$B$10,2)+2*IB102+IC102)*IA$6)</f>
        <v/>
      </c>
      <c r="IB102" s="10"/>
      <c r="IC102" s="10"/>
      <c r="ID102" s="10"/>
      <c r="IE102" s="37" t="str">
        <f>IF(IH102="","",(VLOOKUP(IH102,Dane!$A$2:$B$10,2)+2*IF102+IG102)*IE$6)</f>
        <v/>
      </c>
      <c r="IF102" s="10"/>
      <c r="IG102" s="10"/>
      <c r="IH102" s="10"/>
      <c r="II102" s="37" t="str">
        <f>IF(IL102="","",(VLOOKUP(IL102,Dane!$A$2:$B$10,2)+2*IJ102+IK102)*II$6)</f>
        <v/>
      </c>
      <c r="IJ102" s="10"/>
      <c r="IK102" s="10"/>
      <c r="IL102" s="10"/>
      <c r="IM102" s="37" t="str">
        <f>IF(IP102="","",(VLOOKUP(IP102,Dane!$A$2:$B$10,2)+2*IN102+IO102)*IM$6)</f>
        <v/>
      </c>
      <c r="IN102" s="10"/>
      <c r="IO102" s="10"/>
      <c r="IP102" s="10"/>
      <c r="IQ102" s="37" t="str">
        <f>IF(IT102="","",(VLOOKUP(IT102,Dane!$A$2:$B$10,2)+2*IR102+IS102)*IQ$6)</f>
        <v/>
      </c>
      <c r="IR102" s="10"/>
      <c r="IS102" s="10"/>
      <c r="IT102" s="10"/>
      <c r="IU102" s="37" t="str">
        <f>IF(IX102="","",(VLOOKUP(IX102,Dane!$A$2:$B$10,2)+2*IV102+IW102)*IU$6)</f>
        <v/>
      </c>
      <c r="IV102" s="10"/>
      <c r="IW102" s="10"/>
      <c r="IX102" s="10"/>
      <c r="IY102" s="37" t="str">
        <f>IF(JB102="","",(VLOOKUP(JB102,Dane!$A$2:$B$10,2)+2*IZ102+JA102)*IY$6)</f>
        <v/>
      </c>
      <c r="IZ102" s="10"/>
      <c r="JA102" s="10"/>
      <c r="JB102" s="10"/>
      <c r="JC102" s="37" t="str">
        <f>IF(JF102="","",(VLOOKUP(JF102,Dane!$A$2:$B$10,2)+2*JD102+JE102)*JC$6)</f>
        <v/>
      </c>
      <c r="JD102" s="10"/>
      <c r="JE102" s="10"/>
      <c r="JF102" s="10"/>
      <c r="JG102" s="37" t="str">
        <f>IF(JJ102="","",(VLOOKUP(JJ102,Dane!$A$2:$B$10,2)+2*JH102+JI102)*JG$6)</f>
        <v/>
      </c>
      <c r="JH102" s="10"/>
      <c r="JI102" s="10"/>
      <c r="JJ102" s="10"/>
      <c r="JK102" s="37" t="str">
        <f>IF(JN102="","",(VLOOKUP(JN102,Dane!$A$2:$B$10,2)+2*JL102+JM102)*JK$6)</f>
        <v/>
      </c>
      <c r="JL102" s="10"/>
      <c r="JM102" s="10"/>
      <c r="JN102" s="10"/>
      <c r="JO102" s="37" t="str">
        <f>IF(JR102="","",(VLOOKUP(JR102,Dane!$A$2:$B$10,2)+2*JP102+JQ102)*JO$6)</f>
        <v/>
      </c>
      <c r="JP102" s="10"/>
      <c r="JQ102" s="10"/>
      <c r="JR102" s="10"/>
      <c r="JS102" s="37" t="str">
        <f>IF(JV102="","",(VLOOKUP(JV102,Dane!$A$2:$B$10,2)+2*JT102+JU102)*JS$6)</f>
        <v/>
      </c>
      <c r="JT102" s="10"/>
      <c r="JU102" s="10"/>
      <c r="JV102" s="10"/>
      <c r="JW102" s="37" t="str">
        <f>IF(JZ102="","",(VLOOKUP(JZ102,Dane!$A$2:$B$10,2)+2*JX102+JY102)*JW$6)</f>
        <v/>
      </c>
      <c r="JX102" s="10"/>
      <c r="JY102" s="10"/>
      <c r="JZ102" s="10"/>
      <c r="KA102" s="37" t="str">
        <f>IF(KD102="","",(VLOOKUP(KD102,Dane!$A$2:$B$10,2)+2*KB102+KC102)*KA$6)</f>
        <v/>
      </c>
      <c r="KB102" s="10"/>
      <c r="KC102" s="10"/>
      <c r="KD102" s="10"/>
      <c r="KE102" s="37" t="str">
        <f>IF(KH102="","",(VLOOKUP(KH102,Dane!$A$2:$B$10,2)+2*KF102+KG102)*KE$6)</f>
        <v/>
      </c>
      <c r="KF102" s="10"/>
      <c r="KG102" s="10"/>
      <c r="KH102" s="10"/>
      <c r="KI102" s="37" t="str">
        <f>IF(KL102="","",(VLOOKUP(KL102,Dane!$A$2:$B$10,2)+2*KJ102+KK102)*KI$6)</f>
        <v/>
      </c>
      <c r="KJ102" s="10"/>
      <c r="KK102" s="10"/>
      <c r="KL102" s="10"/>
      <c r="KM102" s="37" t="str">
        <f>IF(KP102="","",(VLOOKUP(KP102,Dane!$A$2:$B$10,2)+2*KN102+KO102)*KM$6)</f>
        <v/>
      </c>
      <c r="KN102" s="10"/>
      <c r="KO102" s="10"/>
      <c r="KP102" s="10"/>
      <c r="KQ102" s="37" t="str">
        <f>IF(KT102="","",(VLOOKUP(KT102,Dane!$A$2:$B$10,2)+2*KR102+KS102)*KQ$6)</f>
        <v/>
      </c>
      <c r="KR102" s="10"/>
      <c r="KS102" s="10"/>
      <c r="KT102" s="10"/>
      <c r="KU102" s="37" t="str">
        <f>IF(KX102="","",(VLOOKUP(KX102,Dane!$A$2:$B$10,2)+2*KV102+KW102)*KU$6)</f>
        <v/>
      </c>
      <c r="KV102" s="10"/>
      <c r="KW102" s="10"/>
      <c r="KX102" s="10"/>
      <c r="KY102" s="37" t="str">
        <f>IF(LB102="","",(VLOOKUP(LB102,Dane!$A$2:$B$10,2)+2*KZ102+LA102)*KY$6)</f>
        <v/>
      </c>
      <c r="KZ102" s="10"/>
      <c r="LA102" s="10"/>
      <c r="LB102" s="10"/>
      <c r="LC102" s="37" t="str">
        <f>IF(LF102="","",(VLOOKUP(LF102,Dane!$A$2:$B$10,2)+2*LD102+LE102)*LC$6)</f>
        <v/>
      </c>
      <c r="LD102" s="10"/>
      <c r="LE102" s="10"/>
      <c r="LF102" s="10"/>
      <c r="LG102" s="37" t="str">
        <f>IF(LJ102="","",(VLOOKUP(LJ102,Dane!$A$2:$B$10,2)+2*LH102+LI102)*LG$6)</f>
        <v/>
      </c>
      <c r="LH102" s="10"/>
      <c r="LI102" s="10"/>
      <c r="LJ102" s="10"/>
      <c r="LK102" s="37" t="str">
        <f>IF(LN102="","",(VLOOKUP(LN102,Dane!$A$2:$B$10,2)+2*LL102+LM102)*LK$6)</f>
        <v/>
      </c>
      <c r="LL102" s="10"/>
      <c r="LM102" s="10"/>
      <c r="LN102" s="10"/>
      <c r="LO102" s="37" t="str">
        <f>IF(LR102="","",(VLOOKUP(LR102,Dane!$A$2:$B$10,2)+2*LP102+LQ102)*LO$6)</f>
        <v/>
      </c>
      <c r="LP102" s="10"/>
      <c r="LQ102" s="10"/>
      <c r="LR102" s="10"/>
      <c r="LS102" s="37" t="str">
        <f>IF(LV102="","",(VLOOKUP(LV102,Dane!$A$2:$B$10,2)+2*LT102+LU102)*LS$6)</f>
        <v/>
      </c>
      <c r="LT102" s="10"/>
      <c r="LU102" s="10"/>
      <c r="LV102" s="10"/>
      <c r="LW102" s="37" t="str">
        <f>IF(LZ102="","",(VLOOKUP(LZ102,Dane!$A$2:$B$10,2)+2*LX102+LY102)*LW$6)</f>
        <v/>
      </c>
      <c r="LX102" s="10"/>
      <c r="LY102" s="10"/>
      <c r="LZ102" s="10"/>
      <c r="MA102" s="37" t="str">
        <f>IF(MD102="","",(VLOOKUP(MD102,Dane!$A$2:$B$10,2)+2*MB102+MC102)*MA$6)</f>
        <v/>
      </c>
      <c r="MB102" s="10"/>
      <c r="MC102" s="10"/>
      <c r="MD102" s="10"/>
      <c r="ME102" s="37" t="str">
        <f>IF(MH102="","",(VLOOKUP(MH102,Dane!$A$2:$B$10,2)+2*MF102+MG102)*ME$6)</f>
        <v/>
      </c>
      <c r="MF102" s="10"/>
      <c r="MG102" s="10"/>
      <c r="MH102" s="10"/>
      <c r="MI102" s="37" t="str">
        <f>IF(ML102="","",(VLOOKUP(ML102,Dane!$A$2:$B$10,2)+2*MJ102+MK102)*MI$6)</f>
        <v/>
      </c>
      <c r="MJ102" s="10"/>
      <c r="MK102" s="10"/>
      <c r="ML102" s="10"/>
      <c r="MM102" s="37" t="str">
        <f>IF(MP102="","",(VLOOKUP(MP102,Dane!$A$2:$B$10,2)+2*MN102+MO102)*MM$6)</f>
        <v/>
      </c>
      <c r="MN102" s="10"/>
      <c r="MO102" s="10"/>
      <c r="MP102" s="10"/>
      <c r="MQ102" s="37" t="str">
        <f>IF(MT102="","",(VLOOKUP(MT102,Dane!$A$2:$B$10,2)+2*MR102+MS102)*MQ$6)</f>
        <v/>
      </c>
      <c r="MR102" s="10"/>
      <c r="MS102" s="10"/>
      <c r="MT102" s="10"/>
      <c r="MU102" s="37" t="str">
        <f>IF(MX102="","",(VLOOKUP(MX102,Dane!$A$2:$B$10,2)+2*MV102+MW102)*MU$6)</f>
        <v/>
      </c>
      <c r="MV102" s="10"/>
      <c r="MW102" s="10"/>
      <c r="MX102" s="10"/>
      <c r="MY102" s="37" t="str">
        <f>IF(NB102="","",(VLOOKUP(NB102,Dane!$A$2:$B$10,2)+2*MZ102+NA102)*MY$6)</f>
        <v/>
      </c>
      <c r="MZ102" s="10"/>
      <c r="NA102" s="10"/>
      <c r="NB102" s="10"/>
      <c r="NC102" s="37" t="str">
        <f>IF(NF102="","",(VLOOKUP(NF102,Dane!$A$2:$B$10,2)+2*ND102+NE102)*NC$6)</f>
        <v/>
      </c>
      <c r="ND102" s="10"/>
      <c r="NE102" s="10"/>
      <c r="NF102" s="10"/>
      <c r="NG102" s="37" t="str">
        <f>IF(NJ102="","",(VLOOKUP(NJ102,Dane!$A$2:$B$10,2)+2*NH102+NI102)*NG$6)</f>
        <v/>
      </c>
      <c r="NH102" s="10"/>
      <c r="NI102" s="10"/>
      <c r="NJ102" s="10"/>
      <c r="NK102" s="37" t="str">
        <f>IF(NN102="","",(VLOOKUP(NN102,Dane!$A$2:$B$10,2)+2*NL102+NM102)*NK$6)</f>
        <v/>
      </c>
      <c r="NL102" s="10"/>
      <c r="NM102" s="10"/>
      <c r="NN102" s="10"/>
      <c r="NO102" s="37" t="str">
        <f>IF(NR102="","",(VLOOKUP(NR102,Dane!$A$2:$B$10,2)+2*NP102+NQ102)*NO$6)</f>
        <v/>
      </c>
      <c r="NP102" s="10"/>
      <c r="NQ102" s="10"/>
      <c r="NR102" s="10"/>
      <c r="NS102" s="37" t="str">
        <f>IF(NV102="","",(VLOOKUP(NV102,Dane!$A$2:$B$10,2)+2*NT102+NU102)*NS$6)</f>
        <v/>
      </c>
      <c r="NT102" s="10"/>
      <c r="NU102" s="10"/>
      <c r="NV102" s="13"/>
    </row>
    <row r="103" spans="1:386" x14ac:dyDescent="0.25">
      <c r="A103" s="6">
        <v>97</v>
      </c>
      <c r="B103" s="7" t="s">
        <v>314</v>
      </c>
      <c r="C103" s="8">
        <v>2007</v>
      </c>
      <c r="D103" s="54" t="str">
        <f>VLOOKUP(C103,Dane!$A$17:$B$34,2)</f>
        <v>funny młodszy</v>
      </c>
      <c r="E103" s="43" t="s">
        <v>179</v>
      </c>
      <c r="F103" s="49">
        <f t="shared" ref="F103:F134" si="309">SUM(G103:P103)</f>
        <v>21</v>
      </c>
      <c r="G103" s="47">
        <f t="shared" si="308"/>
        <v>21</v>
      </c>
      <c r="H103" s="47" t="str">
        <f t="shared" si="308"/>
        <v/>
      </c>
      <c r="I103" s="47" t="str">
        <f t="shared" si="308"/>
        <v/>
      </c>
      <c r="J103" s="47" t="str">
        <f t="shared" si="308"/>
        <v/>
      </c>
      <c r="K103" s="47" t="str">
        <f t="shared" si="308"/>
        <v/>
      </c>
      <c r="L103" s="47" t="str">
        <f t="shared" si="308"/>
        <v/>
      </c>
      <c r="M103" s="47" t="str">
        <f t="shared" si="308"/>
        <v/>
      </c>
      <c r="N103" s="47" t="str">
        <f t="shared" si="308"/>
        <v/>
      </c>
      <c r="O103" s="47" t="str">
        <f t="shared" si="308"/>
        <v/>
      </c>
      <c r="P103" s="47" t="str">
        <f t="shared" si="308"/>
        <v/>
      </c>
      <c r="Q103" s="45" t="str">
        <f t="shared" ref="Q103:Q137" si="310">CM103</f>
        <v/>
      </c>
      <c r="R103" s="39" t="str">
        <f t="shared" ref="R103:R137" si="311">CQ103</f>
        <v/>
      </c>
      <c r="S103" s="39" t="str">
        <f t="shared" ref="S103:S137" si="312">CU103</f>
        <v/>
      </c>
      <c r="T103" s="39" t="str">
        <f t="shared" ref="T103:T137" si="313">CY103</f>
        <v/>
      </c>
      <c r="U103" s="39" t="str">
        <f t="shared" ref="U103:U137" si="314">DC103</f>
        <v/>
      </c>
      <c r="V103" s="39" t="str">
        <f t="shared" ref="V103:V137" si="315">DG103</f>
        <v/>
      </c>
      <c r="W103" s="39">
        <f t="shared" ref="W103:W137" si="316">DK103</f>
        <v>21</v>
      </c>
      <c r="X103" s="39" t="str">
        <f t="shared" ref="X103:X137" si="317">DO103</f>
        <v/>
      </c>
      <c r="Y103" s="39" t="str">
        <f t="shared" ref="Y103:Y137" si="318">DS103</f>
        <v/>
      </c>
      <c r="Z103" s="39" t="str">
        <f t="shared" ref="Z103:Z137" si="319">DW103</f>
        <v/>
      </c>
      <c r="AA103" s="39" t="str">
        <f t="shared" ref="AA103:AA137" si="320">EA103</f>
        <v/>
      </c>
      <c r="AB103" s="39" t="str">
        <f t="shared" ref="AB103:AB137" si="321">EE103</f>
        <v/>
      </c>
      <c r="AC103" s="39" t="str">
        <f t="shared" ref="AC103:AC137" si="322">EI103</f>
        <v/>
      </c>
      <c r="AD103" s="39" t="str">
        <f t="shared" ref="AD103:AD137" si="323">EM103</f>
        <v/>
      </c>
      <c r="AE103" s="39" t="str">
        <f t="shared" ref="AE103:AE137" si="324">EQ103</f>
        <v/>
      </c>
      <c r="AF103" s="39" t="str">
        <f t="shared" ref="AF103:AF137" si="325">EU103</f>
        <v/>
      </c>
      <c r="AG103" s="39" t="str">
        <f t="shared" ref="AG103:AG137" si="326">EY103</f>
        <v/>
      </c>
      <c r="AH103" s="39" t="str">
        <f t="shared" ref="AH103:AH137" si="327">FC103</f>
        <v/>
      </c>
      <c r="AI103" s="39" t="str">
        <f t="shared" ref="AI103:AI137" si="328">FG103</f>
        <v/>
      </c>
      <c r="AJ103" s="39" t="str">
        <f t="shared" ref="AJ103:AJ137" si="329">FK103</f>
        <v/>
      </c>
      <c r="AK103" s="39" t="str">
        <f t="shared" ref="AK103:AK137" si="330">FO103</f>
        <v/>
      </c>
      <c r="AL103" s="39" t="str">
        <f t="shared" ref="AL103:AL137" si="331">FS103</f>
        <v/>
      </c>
      <c r="AM103" s="39" t="str">
        <f t="shared" ref="AM103:AM137" si="332">FW103</f>
        <v/>
      </c>
      <c r="AN103" s="39" t="str">
        <f t="shared" ref="AN103:AN137" si="333">GA103</f>
        <v/>
      </c>
      <c r="AO103" s="39" t="str">
        <f t="shared" ref="AO103:AO137" si="334">GE103</f>
        <v/>
      </c>
      <c r="AP103" s="39" t="str">
        <f t="shared" ref="AP103:AP137" si="335">GI103</f>
        <v/>
      </c>
      <c r="AQ103" s="39" t="str">
        <f t="shared" ref="AQ103:AQ137" si="336">GM103</f>
        <v/>
      </c>
      <c r="AR103" s="39" t="str">
        <f t="shared" ref="AR103:AR137" si="337">GQ103</f>
        <v/>
      </c>
      <c r="AS103" s="39" t="str">
        <f t="shared" ref="AS103:AS137" si="338">GU103</f>
        <v/>
      </c>
      <c r="AT103" s="39" t="str">
        <f t="shared" ref="AT103:AT137" si="339">GY103</f>
        <v/>
      </c>
      <c r="AU103" s="39" t="str">
        <f t="shared" ref="AU103:AU137" si="340">HC103</f>
        <v/>
      </c>
      <c r="AV103" s="39" t="str">
        <f t="shared" ref="AV103:AV137" si="341">HG103</f>
        <v/>
      </c>
      <c r="AW103" s="39" t="str">
        <f t="shared" ref="AW103:AW137" si="342">HK103</f>
        <v/>
      </c>
      <c r="AX103" s="39" t="str">
        <f t="shared" ref="AX103:AX137" si="343">HO103</f>
        <v/>
      </c>
      <c r="AY103" s="39" t="str">
        <f t="shared" ref="AY103:AY137" si="344">HS103</f>
        <v/>
      </c>
      <c r="AZ103" s="39" t="str">
        <f t="shared" ref="AZ103:AZ137" si="345">HW103</f>
        <v/>
      </c>
      <c r="BA103" s="39" t="str">
        <f t="shared" ref="BA103:BA137" si="346">IA103</f>
        <v/>
      </c>
      <c r="BB103" s="39" t="str">
        <f t="shared" ref="BB103:BB137" si="347">IE103</f>
        <v/>
      </c>
      <c r="BC103" s="39" t="str">
        <f t="shared" ref="BC103:BC137" si="348">II103</f>
        <v/>
      </c>
      <c r="BD103" s="39" t="str">
        <f t="shared" ref="BD103:BD137" si="349">IM103</f>
        <v/>
      </c>
      <c r="BE103" s="39" t="str">
        <f t="shared" ref="BE103:BE137" si="350">IQ103</f>
        <v/>
      </c>
      <c r="BF103" s="39" t="str">
        <f t="shared" ref="BF103:BF137" si="351">IU103</f>
        <v/>
      </c>
      <c r="BG103" s="39" t="str">
        <f t="shared" ref="BG103:BG137" si="352">IY103</f>
        <v/>
      </c>
      <c r="BH103" s="39" t="str">
        <f t="shared" ref="BH103:BH137" si="353">JC103</f>
        <v/>
      </c>
      <c r="BI103" s="39" t="str">
        <f t="shared" ref="BI103:BI137" si="354">JG103</f>
        <v/>
      </c>
      <c r="BJ103" s="39" t="str">
        <f t="shared" ref="BJ103:BJ137" si="355">JK103</f>
        <v/>
      </c>
      <c r="BK103" s="39" t="str">
        <f t="shared" ref="BK103:BK137" si="356">JO103</f>
        <v/>
      </c>
      <c r="BL103" s="39" t="str">
        <f t="shared" ref="BL103:BL137" si="357">JS103</f>
        <v/>
      </c>
      <c r="BM103" s="39" t="str">
        <f t="shared" ref="BM103:BM137" si="358">JW103</f>
        <v/>
      </c>
      <c r="BN103" s="39" t="str">
        <f t="shared" ref="BN103:BN137" si="359">KA103</f>
        <v/>
      </c>
      <c r="BO103" s="39" t="str">
        <f t="shared" ref="BO103:BO137" si="360">KE103</f>
        <v/>
      </c>
      <c r="BP103" s="39" t="str">
        <f t="shared" ref="BP103:BP137" si="361">KI103</f>
        <v/>
      </c>
      <c r="BQ103" s="39" t="str">
        <f t="shared" ref="BQ103:BQ137" si="362">KM103</f>
        <v/>
      </c>
      <c r="BR103" s="39" t="str">
        <f t="shared" ref="BR103:BR137" si="363">KQ103</f>
        <v/>
      </c>
      <c r="BS103" s="39" t="str">
        <f t="shared" ref="BS103:BS137" si="364">KU103</f>
        <v/>
      </c>
      <c r="BT103" s="39" t="str">
        <f t="shared" ref="BT103:BT137" si="365">KY103</f>
        <v/>
      </c>
      <c r="BU103" s="39" t="str">
        <f t="shared" ref="BU103:BU137" si="366">LC103</f>
        <v/>
      </c>
      <c r="BV103" s="39" t="str">
        <f t="shared" ref="BV103:BV137" si="367">LG103</f>
        <v/>
      </c>
      <c r="BW103" s="39" t="str">
        <f t="shared" ref="BW103:BW137" si="368">LK103</f>
        <v/>
      </c>
      <c r="BX103" s="39" t="str">
        <f t="shared" ref="BX103:BX137" si="369">LO103</f>
        <v/>
      </c>
      <c r="BY103" s="39" t="str">
        <f t="shared" ref="BY103:BY137" si="370">LS103</f>
        <v/>
      </c>
      <c r="BZ103" s="39" t="str">
        <f t="shared" ref="BZ103:BZ137" si="371">LW103</f>
        <v/>
      </c>
      <c r="CA103" s="39" t="str">
        <f t="shared" ref="CA103:CA137" si="372">MA103</f>
        <v/>
      </c>
      <c r="CB103" s="39" t="str">
        <f t="shared" ref="CB103:CB137" si="373">ME103</f>
        <v/>
      </c>
      <c r="CC103" s="39" t="str">
        <f t="shared" ref="CC103:CC137" si="374">MI103</f>
        <v/>
      </c>
      <c r="CD103" s="39" t="str">
        <f t="shared" ref="CD103:CD137" si="375">MM103</f>
        <v/>
      </c>
      <c r="CE103" s="39" t="str">
        <f t="shared" ref="CE103:CE137" si="376">MQ103</f>
        <v/>
      </c>
      <c r="CF103" s="39" t="str">
        <f t="shared" ref="CF103:CF137" si="377">MU103</f>
        <v/>
      </c>
      <c r="CG103" s="39" t="str">
        <f t="shared" ref="CG103:CG137" si="378">MY103</f>
        <v/>
      </c>
      <c r="CH103" s="39" t="str">
        <f t="shared" ref="CH103:CH137" si="379">NC103</f>
        <v/>
      </c>
      <c r="CI103" s="39" t="str">
        <f t="shared" ref="CI103:CI137" si="380">NG103</f>
        <v/>
      </c>
      <c r="CJ103" s="39" t="str">
        <f t="shared" ref="CJ103:CJ137" si="381">NK103</f>
        <v/>
      </c>
      <c r="CK103" s="39" t="str">
        <f t="shared" ref="CK103:CK137" si="382">NO103</f>
        <v/>
      </c>
      <c r="CL103" s="39" t="str">
        <f t="shared" ref="CL103:CL137" si="383">NS103</f>
        <v/>
      </c>
      <c r="CM103" s="37" t="str">
        <f>IF(CP103="","",(VLOOKUP(CP103,Dane!$A$2:$B$10,2)+2*CN103+CO103)*CM$6)</f>
        <v/>
      </c>
      <c r="CN103" s="10"/>
      <c r="CO103" s="10"/>
      <c r="CP103" s="10"/>
      <c r="CQ103" s="37" t="str">
        <f>IF(CT103="","",(VLOOKUP(CT103,Dane!$A$2:$B$10,2)+2*CR103+CS103)*CQ$6)</f>
        <v/>
      </c>
      <c r="CR103" s="10"/>
      <c r="CS103" s="10"/>
      <c r="CT103" s="10"/>
      <c r="CU103" s="37" t="str">
        <f>IF(CX103="","",(VLOOKUP(CX103,Dane!$A$2:$B$10,2)+2*CV103+CW103)*CU$6)</f>
        <v/>
      </c>
      <c r="CV103" s="10"/>
      <c r="CW103" s="10"/>
      <c r="CX103" s="10"/>
      <c r="CY103" s="37" t="str">
        <f>IF(DB103="","",(VLOOKUP(DB103,Dane!$A$2:$B$10,2)+2*CZ103+DA103)*CY$6)</f>
        <v/>
      </c>
      <c r="CZ103" s="10"/>
      <c r="DA103" s="10"/>
      <c r="DB103" s="10"/>
      <c r="DC103" s="37" t="str">
        <f>IF(DF103="","",(VLOOKUP(DF103,Dane!$A$2:$B$10,2)+2*DD103+DE103)*DC$6)</f>
        <v/>
      </c>
      <c r="DD103" s="10"/>
      <c r="DE103" s="10"/>
      <c r="DF103" s="10"/>
      <c r="DG103" s="37" t="str">
        <f>IF(DJ103="","",(VLOOKUP(DJ103,Dane!$A$2:$B$10,2)+2*DH103+DI103)*DG$6)</f>
        <v/>
      </c>
      <c r="DH103" s="10"/>
      <c r="DI103" s="10"/>
      <c r="DJ103" s="10"/>
      <c r="DK103" s="37">
        <f>IF(DN103="","",(VLOOKUP(DN103,Dane!$A$2:$B$10,2)+2*DL103+DM103)*DK$6)</f>
        <v>21</v>
      </c>
      <c r="DL103" s="11">
        <v>1</v>
      </c>
      <c r="DM103" s="11">
        <v>3</v>
      </c>
      <c r="DN103" s="11">
        <v>4</v>
      </c>
      <c r="DO103" s="37" t="str">
        <f>IF(DR103="","",(VLOOKUP(DR103,Dane!$A$2:$B$10,2)+2*DP103+DQ103)*DO$6)</f>
        <v/>
      </c>
      <c r="DP103" s="10"/>
      <c r="DQ103" s="10"/>
      <c r="DR103" s="10"/>
      <c r="DS103" s="37" t="str">
        <f>IF(DV103="","",(VLOOKUP(DV103,Dane!$A$2:$B$10,2)+2*DT103+DU103)*DS$6)</f>
        <v/>
      </c>
      <c r="DT103" s="10"/>
      <c r="DU103" s="10"/>
      <c r="DV103" s="10"/>
      <c r="DW103" s="37" t="str">
        <f>IF(DZ103="","",(VLOOKUP(DZ103,Dane!$A$2:$B$10,2)+2*DX103+DY103)*DW$6)</f>
        <v/>
      </c>
      <c r="DX103" s="10"/>
      <c r="DY103" s="10"/>
      <c r="DZ103" s="10"/>
      <c r="EA103" s="37" t="str">
        <f>IF(ED103="","",(VLOOKUP(ED103,Dane!$A$2:$B$10,2)+2*EB103+EC103)*EA$6)</f>
        <v/>
      </c>
      <c r="EB103" s="10"/>
      <c r="EC103" s="10"/>
      <c r="ED103" s="10"/>
      <c r="EE103" s="37" t="str">
        <f>IF(EH103="","",(VLOOKUP(EH103,Dane!$A$2:$B$10,2)+2*EF103+EG103)*EE$6)</f>
        <v/>
      </c>
      <c r="EF103" s="10"/>
      <c r="EG103" s="10"/>
      <c r="EH103" s="10"/>
      <c r="EI103" s="37" t="str">
        <f>IF(EL103="","",(VLOOKUP(EL103,Dane!$A$2:$B$10,2)+2*EJ103+EK103)*EI$6)</f>
        <v/>
      </c>
      <c r="EJ103" s="10"/>
      <c r="EK103" s="10"/>
      <c r="EL103" s="10"/>
      <c r="EM103" s="37" t="str">
        <f>IF(EP103="","",(VLOOKUP(EP103,Dane!$A$2:$B$10,2)+2*EN103+EO103)*EM$6)</f>
        <v/>
      </c>
      <c r="EN103" s="10"/>
      <c r="EO103" s="10"/>
      <c r="EP103" s="10"/>
      <c r="EQ103" s="37" t="str">
        <f>IF(ET103="","",(VLOOKUP(ET103,Dane!$A$2:$B$10,2)+2*ER103+ES103)*EQ$6)</f>
        <v/>
      </c>
      <c r="ER103" s="10"/>
      <c r="ES103" s="10"/>
      <c r="ET103" s="10"/>
      <c r="EU103" s="37" t="str">
        <f>IF(EX103="","",(VLOOKUP(EX103,Dane!$A$2:$B$10,2)+2*EV103+EW103)*EU$6)</f>
        <v/>
      </c>
      <c r="EV103" s="10"/>
      <c r="EW103" s="10"/>
      <c r="EX103" s="10"/>
      <c r="EY103" s="37" t="str">
        <f>IF(FB103="","",(VLOOKUP(FB103,Dane!$A$2:$B$10,2)+2*EZ103+FA103)*EY$6)</f>
        <v/>
      </c>
      <c r="EZ103" s="10"/>
      <c r="FA103" s="10"/>
      <c r="FB103" s="10"/>
      <c r="FC103" s="37" t="str">
        <f>IF(FF103="","",(VLOOKUP(FF103,Dane!$A$2:$B$10,2)+2*FD103+FE103)*FC$6)</f>
        <v/>
      </c>
      <c r="FD103" s="10"/>
      <c r="FE103" s="10"/>
      <c r="FF103" s="10"/>
      <c r="FG103" s="37" t="str">
        <f>IF(FJ103="","",(VLOOKUP(FJ103,Dane!$A$2:$B$10,2)+2*FH103+FI103)*FG$6)</f>
        <v/>
      </c>
      <c r="FH103" s="10"/>
      <c r="FI103" s="10"/>
      <c r="FJ103" s="10"/>
      <c r="FK103" s="37" t="str">
        <f>IF(FN103="","",(VLOOKUP(FN103,Dane!$A$2:$B$10,2)+2*FL103+FM103)*FK$6)</f>
        <v/>
      </c>
      <c r="FL103" s="10"/>
      <c r="FM103" s="10"/>
      <c r="FN103" s="10"/>
      <c r="FO103" s="37" t="str">
        <f>IF(FR103="","",(VLOOKUP(FR103,Dane!$A$2:$B$10,2)+2*FP103+FQ103)*FO$6)</f>
        <v/>
      </c>
      <c r="FP103" s="10"/>
      <c r="FQ103" s="10"/>
      <c r="FR103" s="10"/>
      <c r="FS103" s="37" t="str">
        <f>IF(FV103="","",(VLOOKUP(FV103,Dane!$A$2:$B$10,2)+2*FT103+FU103)*FS$6)</f>
        <v/>
      </c>
      <c r="FT103" s="10"/>
      <c r="FU103" s="10"/>
      <c r="FV103" s="10"/>
      <c r="FW103" s="37" t="str">
        <f>IF(FZ103="","",(VLOOKUP(FZ103,Dane!$A$2:$B$10,2)+2*FX103+FY103)*FW$6)</f>
        <v/>
      </c>
      <c r="FX103" s="10"/>
      <c r="FY103" s="10"/>
      <c r="FZ103" s="10"/>
      <c r="GA103" s="37" t="str">
        <f>IF(GD103="","",(VLOOKUP(GD103,Dane!$A$2:$B$10,2)+2*GB103+GC103)*GA$6)</f>
        <v/>
      </c>
      <c r="GB103" s="10"/>
      <c r="GC103" s="10"/>
      <c r="GD103" s="10"/>
      <c r="GE103" s="37" t="str">
        <f>IF(GH103="","",(VLOOKUP(GH103,Dane!$A$2:$B$10,2)+2*GF103+GG103)*GE$6)</f>
        <v/>
      </c>
      <c r="GF103" s="10"/>
      <c r="GG103" s="10"/>
      <c r="GH103" s="10"/>
      <c r="GI103" s="37" t="str">
        <f>IF(GL103="","",(VLOOKUP(GL103,Dane!$A$2:$B$10,2)+2*GJ103+GK103)*GI$6)</f>
        <v/>
      </c>
      <c r="GJ103" s="10"/>
      <c r="GK103" s="10"/>
      <c r="GL103" s="10"/>
      <c r="GM103" s="37" t="str">
        <f>IF(GP103="","",(VLOOKUP(GP103,Dane!$A$2:$B$10,2)+2*GN103+GO103)*GM$6)</f>
        <v/>
      </c>
      <c r="GN103" s="10"/>
      <c r="GO103" s="10"/>
      <c r="GP103" s="10"/>
      <c r="GQ103" s="37" t="str">
        <f>IF(GT103="","",(VLOOKUP(GT103,Dane!$A$2:$B$10,2)+2*GR103+GS103)*GQ$6)</f>
        <v/>
      </c>
      <c r="GR103" s="10"/>
      <c r="GS103" s="10"/>
      <c r="GT103" s="10"/>
      <c r="GU103" s="37" t="str">
        <f>IF(GX103="","",(VLOOKUP(GX103,Dane!$A$2:$B$10,2)+2*GV103+GW103)*GU$6)</f>
        <v/>
      </c>
      <c r="GV103" s="10"/>
      <c r="GW103" s="10"/>
      <c r="GX103" s="10"/>
      <c r="GY103" s="37" t="str">
        <f>IF(HB103="","",(VLOOKUP(HB103,Dane!$A$2:$B$10,2)+2*GZ103+HA103)*GY$6)</f>
        <v/>
      </c>
      <c r="GZ103" s="10"/>
      <c r="HA103" s="10"/>
      <c r="HB103" s="10"/>
      <c r="HC103" s="37" t="str">
        <f>IF(HF103="","",(VLOOKUP(HF103,Dane!$A$2:$B$10,2)+2*HD103+HE103)*HC$6)</f>
        <v/>
      </c>
      <c r="HD103" s="10"/>
      <c r="HE103" s="10"/>
      <c r="HF103" s="10"/>
      <c r="HG103" s="37" t="str">
        <f>IF(HJ103="","",(VLOOKUP(HJ103,Dane!$A$2:$B$10,2)+2*HH103+HI103)*HG$6)</f>
        <v/>
      </c>
      <c r="HH103" s="10"/>
      <c r="HI103" s="10"/>
      <c r="HJ103" s="10"/>
      <c r="HK103" s="37" t="str">
        <f>IF(HN103="","",(VLOOKUP(HN103,Dane!$A$2:$B$10,2)+2*HL103+HM103)*HK$6)</f>
        <v/>
      </c>
      <c r="HL103" s="10"/>
      <c r="HM103" s="10"/>
      <c r="HN103" s="10"/>
      <c r="HO103" s="37" t="str">
        <f>IF(HR103="","",(VLOOKUP(HR103,Dane!$A$2:$B$10,2)+2*HP103+HQ103)*HO$6)</f>
        <v/>
      </c>
      <c r="HP103" s="10"/>
      <c r="HQ103" s="10"/>
      <c r="HR103" s="10"/>
      <c r="HS103" s="37" t="str">
        <f>IF(HV103="","",(VLOOKUP(HV103,Dane!$A$2:$B$10,2)+2*HT103+HU103)*HS$6)</f>
        <v/>
      </c>
      <c r="HT103" s="10"/>
      <c r="HU103" s="10"/>
      <c r="HV103" s="10"/>
      <c r="HW103" s="37" t="str">
        <f>IF(HZ103="","",(VLOOKUP(HZ103,Dane!$A$2:$B$10,2)+2*HX103+HY103)*HW$6)</f>
        <v/>
      </c>
      <c r="HX103" s="10"/>
      <c r="HY103" s="10"/>
      <c r="HZ103" s="10"/>
      <c r="IA103" s="37" t="str">
        <f>IF(ID103="","",(VLOOKUP(ID103,Dane!$A$2:$B$10,2)+2*IB103+IC103)*IA$6)</f>
        <v/>
      </c>
      <c r="IB103" s="10"/>
      <c r="IC103" s="10"/>
      <c r="ID103" s="10"/>
      <c r="IE103" s="37" t="str">
        <f>IF(IH103="","",(VLOOKUP(IH103,Dane!$A$2:$B$10,2)+2*IF103+IG103)*IE$6)</f>
        <v/>
      </c>
      <c r="IF103" s="10"/>
      <c r="IG103" s="10"/>
      <c r="IH103" s="10"/>
      <c r="II103" s="37" t="str">
        <f>IF(IL103="","",(VLOOKUP(IL103,Dane!$A$2:$B$10,2)+2*IJ103+IK103)*II$6)</f>
        <v/>
      </c>
      <c r="IJ103" s="10"/>
      <c r="IK103" s="10"/>
      <c r="IL103" s="10"/>
      <c r="IM103" s="37" t="str">
        <f>IF(IP103="","",(VLOOKUP(IP103,Dane!$A$2:$B$10,2)+2*IN103+IO103)*IM$6)</f>
        <v/>
      </c>
      <c r="IN103" s="10"/>
      <c r="IO103" s="10"/>
      <c r="IP103" s="10"/>
      <c r="IQ103" s="37" t="str">
        <f>IF(IT103="","",(VLOOKUP(IT103,Dane!$A$2:$B$10,2)+2*IR103+IS103)*IQ$6)</f>
        <v/>
      </c>
      <c r="IR103" s="10"/>
      <c r="IS103" s="10"/>
      <c r="IT103" s="10"/>
      <c r="IU103" s="37" t="str">
        <f>IF(IX103="","",(VLOOKUP(IX103,Dane!$A$2:$B$10,2)+2*IV103+IW103)*IU$6)</f>
        <v/>
      </c>
      <c r="IV103" s="10"/>
      <c r="IW103" s="10"/>
      <c r="IX103" s="10"/>
      <c r="IY103" s="37" t="str">
        <f>IF(JB103="","",(VLOOKUP(JB103,Dane!$A$2:$B$10,2)+2*IZ103+JA103)*IY$6)</f>
        <v/>
      </c>
      <c r="IZ103" s="10"/>
      <c r="JA103" s="10"/>
      <c r="JB103" s="10"/>
      <c r="JC103" s="37" t="str">
        <f>IF(JF103="","",(VLOOKUP(JF103,Dane!$A$2:$B$10,2)+2*JD103+JE103)*JC$6)</f>
        <v/>
      </c>
      <c r="JD103" s="10"/>
      <c r="JE103" s="10"/>
      <c r="JF103" s="10"/>
      <c r="JG103" s="37" t="str">
        <f>IF(JJ103="","",(VLOOKUP(JJ103,Dane!$A$2:$B$10,2)+2*JH103+JI103)*JG$6)</f>
        <v/>
      </c>
      <c r="JH103" s="10"/>
      <c r="JI103" s="10"/>
      <c r="JJ103" s="10"/>
      <c r="JK103" s="37" t="str">
        <f>IF(JN103="","",(VLOOKUP(JN103,Dane!$A$2:$B$10,2)+2*JL103+JM103)*JK$6)</f>
        <v/>
      </c>
      <c r="JL103" s="10"/>
      <c r="JM103" s="10"/>
      <c r="JN103" s="10"/>
      <c r="JO103" s="37" t="str">
        <f>IF(JR103="","",(VLOOKUP(JR103,Dane!$A$2:$B$10,2)+2*JP103+JQ103)*JO$6)</f>
        <v/>
      </c>
      <c r="JP103" s="10"/>
      <c r="JQ103" s="10"/>
      <c r="JR103" s="10"/>
      <c r="JS103" s="37" t="str">
        <f>IF(JV103="","",(VLOOKUP(JV103,Dane!$A$2:$B$10,2)+2*JT103+JU103)*JS$6)</f>
        <v/>
      </c>
      <c r="JT103" s="10"/>
      <c r="JU103" s="10"/>
      <c r="JV103" s="10"/>
      <c r="JW103" s="37" t="str">
        <f>IF(JZ103="","",(VLOOKUP(JZ103,Dane!$A$2:$B$10,2)+2*JX103+JY103)*JW$6)</f>
        <v/>
      </c>
      <c r="JX103" s="10"/>
      <c r="JY103" s="10"/>
      <c r="JZ103" s="10"/>
      <c r="KA103" s="37" t="str">
        <f>IF(KD103="","",(VLOOKUP(KD103,Dane!$A$2:$B$10,2)+2*KB103+KC103)*KA$6)</f>
        <v/>
      </c>
      <c r="KB103" s="10"/>
      <c r="KC103" s="10"/>
      <c r="KD103" s="10"/>
      <c r="KE103" s="37" t="str">
        <f>IF(KH103="","",(VLOOKUP(KH103,Dane!$A$2:$B$10,2)+2*KF103+KG103)*KE$6)</f>
        <v/>
      </c>
      <c r="KF103" s="10"/>
      <c r="KG103" s="10"/>
      <c r="KH103" s="10"/>
      <c r="KI103" s="37" t="str">
        <f>IF(KL103="","",(VLOOKUP(KL103,Dane!$A$2:$B$10,2)+2*KJ103+KK103)*KI$6)</f>
        <v/>
      </c>
      <c r="KJ103" s="10"/>
      <c r="KK103" s="10"/>
      <c r="KL103" s="10"/>
      <c r="KM103" s="37" t="str">
        <f>IF(KP103="","",(VLOOKUP(KP103,Dane!$A$2:$B$10,2)+2*KN103+KO103)*KM$6)</f>
        <v/>
      </c>
      <c r="KN103" s="10"/>
      <c r="KO103" s="10"/>
      <c r="KP103" s="10"/>
      <c r="KQ103" s="37" t="str">
        <f>IF(KT103="","",(VLOOKUP(KT103,Dane!$A$2:$B$10,2)+2*KR103+KS103)*KQ$6)</f>
        <v/>
      </c>
      <c r="KR103" s="10"/>
      <c r="KS103" s="10"/>
      <c r="KT103" s="10"/>
      <c r="KU103" s="37" t="str">
        <f>IF(KX103="","",(VLOOKUP(KX103,Dane!$A$2:$B$10,2)+2*KV103+KW103)*KU$6)</f>
        <v/>
      </c>
      <c r="KV103" s="10"/>
      <c r="KW103" s="10"/>
      <c r="KX103" s="10"/>
      <c r="KY103" s="37" t="str">
        <f>IF(LB103="","",(VLOOKUP(LB103,Dane!$A$2:$B$10,2)+2*KZ103+LA103)*KY$6)</f>
        <v/>
      </c>
      <c r="KZ103" s="10"/>
      <c r="LA103" s="10"/>
      <c r="LB103" s="10"/>
      <c r="LC103" s="37" t="str">
        <f>IF(LF103="","",(VLOOKUP(LF103,Dane!$A$2:$B$10,2)+2*LD103+LE103)*LC$6)</f>
        <v/>
      </c>
      <c r="LD103" s="10"/>
      <c r="LE103" s="10"/>
      <c r="LF103" s="10"/>
      <c r="LG103" s="37" t="str">
        <f>IF(LJ103="","",(VLOOKUP(LJ103,Dane!$A$2:$B$10,2)+2*LH103+LI103)*LG$6)</f>
        <v/>
      </c>
      <c r="LH103" s="10"/>
      <c r="LI103" s="10"/>
      <c r="LJ103" s="10"/>
      <c r="LK103" s="37" t="str">
        <f>IF(LN103="","",(VLOOKUP(LN103,Dane!$A$2:$B$10,2)+2*LL103+LM103)*LK$6)</f>
        <v/>
      </c>
      <c r="LL103" s="10"/>
      <c r="LM103" s="10"/>
      <c r="LN103" s="10"/>
      <c r="LO103" s="37" t="str">
        <f>IF(LR103="","",(VLOOKUP(LR103,Dane!$A$2:$B$10,2)+2*LP103+LQ103)*LO$6)</f>
        <v/>
      </c>
      <c r="LP103" s="10"/>
      <c r="LQ103" s="10"/>
      <c r="LR103" s="10"/>
      <c r="LS103" s="37" t="str">
        <f>IF(LV103="","",(VLOOKUP(LV103,Dane!$A$2:$B$10,2)+2*LT103+LU103)*LS$6)</f>
        <v/>
      </c>
      <c r="LT103" s="10"/>
      <c r="LU103" s="10"/>
      <c r="LV103" s="10"/>
      <c r="LW103" s="37" t="str">
        <f>IF(LZ103="","",(VLOOKUP(LZ103,Dane!$A$2:$B$10,2)+2*LX103+LY103)*LW$6)</f>
        <v/>
      </c>
      <c r="LX103" s="10"/>
      <c r="LY103" s="10"/>
      <c r="LZ103" s="10"/>
      <c r="MA103" s="37" t="str">
        <f>IF(MD103="","",(VLOOKUP(MD103,Dane!$A$2:$B$10,2)+2*MB103+MC103)*MA$6)</f>
        <v/>
      </c>
      <c r="MB103" s="10"/>
      <c r="MC103" s="10"/>
      <c r="MD103" s="10"/>
      <c r="ME103" s="37" t="str">
        <f>IF(MH103="","",(VLOOKUP(MH103,Dane!$A$2:$B$10,2)+2*MF103+MG103)*ME$6)</f>
        <v/>
      </c>
      <c r="MF103" s="10"/>
      <c r="MG103" s="10"/>
      <c r="MH103" s="10"/>
      <c r="MI103" s="37" t="str">
        <f>IF(ML103="","",(VLOOKUP(ML103,Dane!$A$2:$B$10,2)+2*MJ103+MK103)*MI$6)</f>
        <v/>
      </c>
      <c r="MJ103" s="10"/>
      <c r="MK103" s="10"/>
      <c r="ML103" s="10"/>
      <c r="MM103" s="37" t="str">
        <f>IF(MP103="","",(VLOOKUP(MP103,Dane!$A$2:$B$10,2)+2*MN103+MO103)*MM$6)</f>
        <v/>
      </c>
      <c r="MN103" s="10"/>
      <c r="MO103" s="10"/>
      <c r="MP103" s="10"/>
      <c r="MQ103" s="37" t="str">
        <f>IF(MT103="","",(VLOOKUP(MT103,Dane!$A$2:$B$10,2)+2*MR103+MS103)*MQ$6)</f>
        <v/>
      </c>
      <c r="MR103" s="10"/>
      <c r="MS103" s="10"/>
      <c r="MT103" s="10"/>
      <c r="MU103" s="37" t="str">
        <f>IF(MX103="","",(VLOOKUP(MX103,Dane!$A$2:$B$10,2)+2*MV103+MW103)*MU$6)</f>
        <v/>
      </c>
      <c r="MV103" s="10"/>
      <c r="MW103" s="10"/>
      <c r="MX103" s="10"/>
      <c r="MY103" s="37" t="str">
        <f>IF(NB103="","",(VLOOKUP(NB103,Dane!$A$2:$B$10,2)+2*MZ103+NA103)*MY$6)</f>
        <v/>
      </c>
      <c r="MZ103" s="10"/>
      <c r="NA103" s="10"/>
      <c r="NB103" s="10"/>
      <c r="NC103" s="37" t="str">
        <f>IF(NF103="","",(VLOOKUP(NF103,Dane!$A$2:$B$10,2)+2*ND103+NE103)*NC$6)</f>
        <v/>
      </c>
      <c r="ND103" s="10"/>
      <c r="NE103" s="10"/>
      <c r="NF103" s="10"/>
      <c r="NG103" s="37" t="str">
        <f>IF(NJ103="","",(VLOOKUP(NJ103,Dane!$A$2:$B$10,2)+2*NH103+NI103)*NG$6)</f>
        <v/>
      </c>
      <c r="NH103" s="10"/>
      <c r="NI103" s="10"/>
      <c r="NJ103" s="10"/>
      <c r="NK103" s="37" t="str">
        <f>IF(NN103="","",(VLOOKUP(NN103,Dane!$A$2:$B$10,2)+2*NL103+NM103)*NK$6)</f>
        <v/>
      </c>
      <c r="NL103" s="10"/>
      <c r="NM103" s="10"/>
      <c r="NN103" s="10"/>
      <c r="NO103" s="37" t="str">
        <f>IF(NR103="","",(VLOOKUP(NR103,Dane!$A$2:$B$10,2)+2*NP103+NQ103)*NO$6)</f>
        <v/>
      </c>
      <c r="NP103" s="10"/>
      <c r="NQ103" s="10"/>
      <c r="NR103" s="10"/>
      <c r="NS103" s="37" t="str">
        <f>IF(NV103="","",(VLOOKUP(NV103,Dane!$A$2:$B$10,2)+2*NT103+NU103)*NS$6)</f>
        <v/>
      </c>
      <c r="NT103" s="10"/>
      <c r="NU103" s="10"/>
      <c r="NV103" s="13"/>
    </row>
    <row r="104" spans="1:386" x14ac:dyDescent="0.25">
      <c r="A104" s="6">
        <v>98</v>
      </c>
      <c r="B104" s="7" t="s">
        <v>323</v>
      </c>
      <c r="C104" s="8">
        <v>2006</v>
      </c>
      <c r="D104" s="54" t="str">
        <f>VLOOKUP(C104,Dane!$A$17:$B$34,2)</f>
        <v>funny</v>
      </c>
      <c r="E104" s="43" t="s">
        <v>209</v>
      </c>
      <c r="F104" s="49">
        <f t="shared" si="309"/>
        <v>17</v>
      </c>
      <c r="G104" s="47">
        <f t="shared" si="308"/>
        <v>17</v>
      </c>
      <c r="H104" s="47" t="str">
        <f t="shared" si="308"/>
        <v/>
      </c>
      <c r="I104" s="47" t="str">
        <f t="shared" si="308"/>
        <v/>
      </c>
      <c r="J104" s="47" t="str">
        <f t="shared" si="308"/>
        <v/>
      </c>
      <c r="K104" s="47" t="str">
        <f t="shared" si="308"/>
        <v/>
      </c>
      <c r="L104" s="47" t="str">
        <f t="shared" si="308"/>
        <v/>
      </c>
      <c r="M104" s="47" t="str">
        <f t="shared" si="308"/>
        <v/>
      </c>
      <c r="N104" s="47" t="str">
        <f t="shared" si="308"/>
        <v/>
      </c>
      <c r="O104" s="47" t="str">
        <f t="shared" si="308"/>
        <v/>
      </c>
      <c r="P104" s="47" t="str">
        <f t="shared" si="308"/>
        <v/>
      </c>
      <c r="Q104" s="45" t="str">
        <f t="shared" si="310"/>
        <v/>
      </c>
      <c r="R104" s="39" t="str">
        <f t="shared" si="311"/>
        <v/>
      </c>
      <c r="S104" s="39" t="str">
        <f t="shared" si="312"/>
        <v/>
      </c>
      <c r="T104" s="39" t="str">
        <f t="shared" si="313"/>
        <v/>
      </c>
      <c r="U104" s="39" t="str">
        <f t="shared" si="314"/>
        <v/>
      </c>
      <c r="V104" s="39" t="str">
        <f t="shared" si="315"/>
        <v/>
      </c>
      <c r="W104" s="39">
        <f t="shared" si="316"/>
        <v>17</v>
      </c>
      <c r="X104" s="39" t="str">
        <f t="shared" si="317"/>
        <v/>
      </c>
      <c r="Y104" s="39" t="str">
        <f t="shared" si="318"/>
        <v/>
      </c>
      <c r="Z104" s="39" t="str">
        <f t="shared" si="319"/>
        <v/>
      </c>
      <c r="AA104" s="39" t="str">
        <f t="shared" si="320"/>
        <v/>
      </c>
      <c r="AB104" s="39" t="str">
        <f t="shared" si="321"/>
        <v/>
      </c>
      <c r="AC104" s="39" t="str">
        <f t="shared" si="322"/>
        <v/>
      </c>
      <c r="AD104" s="39" t="str">
        <f t="shared" si="323"/>
        <v/>
      </c>
      <c r="AE104" s="39" t="str">
        <f t="shared" si="324"/>
        <v/>
      </c>
      <c r="AF104" s="39" t="str">
        <f t="shared" si="325"/>
        <v/>
      </c>
      <c r="AG104" s="39" t="str">
        <f t="shared" si="326"/>
        <v/>
      </c>
      <c r="AH104" s="39" t="str">
        <f t="shared" si="327"/>
        <v/>
      </c>
      <c r="AI104" s="39" t="str">
        <f t="shared" si="328"/>
        <v/>
      </c>
      <c r="AJ104" s="39" t="str">
        <f t="shared" si="329"/>
        <v/>
      </c>
      <c r="AK104" s="39" t="str">
        <f t="shared" si="330"/>
        <v/>
      </c>
      <c r="AL104" s="39" t="str">
        <f t="shared" si="331"/>
        <v/>
      </c>
      <c r="AM104" s="39" t="str">
        <f t="shared" si="332"/>
        <v/>
      </c>
      <c r="AN104" s="39" t="str">
        <f t="shared" si="333"/>
        <v/>
      </c>
      <c r="AO104" s="39" t="str">
        <f t="shared" si="334"/>
        <v/>
      </c>
      <c r="AP104" s="39" t="str">
        <f t="shared" si="335"/>
        <v/>
      </c>
      <c r="AQ104" s="39" t="str">
        <f t="shared" si="336"/>
        <v/>
      </c>
      <c r="AR104" s="39" t="str">
        <f t="shared" si="337"/>
        <v/>
      </c>
      <c r="AS104" s="39" t="str">
        <f t="shared" si="338"/>
        <v/>
      </c>
      <c r="AT104" s="39" t="str">
        <f t="shared" si="339"/>
        <v/>
      </c>
      <c r="AU104" s="39" t="str">
        <f t="shared" si="340"/>
        <v/>
      </c>
      <c r="AV104" s="39" t="str">
        <f t="shared" si="341"/>
        <v/>
      </c>
      <c r="AW104" s="39" t="str">
        <f t="shared" si="342"/>
        <v/>
      </c>
      <c r="AX104" s="39" t="str">
        <f t="shared" si="343"/>
        <v/>
      </c>
      <c r="AY104" s="39" t="str">
        <f t="shared" si="344"/>
        <v/>
      </c>
      <c r="AZ104" s="39" t="str">
        <f t="shared" si="345"/>
        <v/>
      </c>
      <c r="BA104" s="39" t="str">
        <f t="shared" si="346"/>
        <v/>
      </c>
      <c r="BB104" s="39" t="str">
        <f t="shared" si="347"/>
        <v/>
      </c>
      <c r="BC104" s="39" t="str">
        <f t="shared" si="348"/>
        <v/>
      </c>
      <c r="BD104" s="39" t="str">
        <f t="shared" si="349"/>
        <v/>
      </c>
      <c r="BE104" s="39" t="str">
        <f t="shared" si="350"/>
        <v/>
      </c>
      <c r="BF104" s="39" t="str">
        <f t="shared" si="351"/>
        <v/>
      </c>
      <c r="BG104" s="39" t="str">
        <f t="shared" si="352"/>
        <v/>
      </c>
      <c r="BH104" s="39" t="str">
        <f t="shared" si="353"/>
        <v/>
      </c>
      <c r="BI104" s="39" t="str">
        <f t="shared" si="354"/>
        <v/>
      </c>
      <c r="BJ104" s="39" t="str">
        <f t="shared" si="355"/>
        <v/>
      </c>
      <c r="BK104" s="39" t="str">
        <f t="shared" si="356"/>
        <v/>
      </c>
      <c r="BL104" s="39" t="str">
        <f t="shared" si="357"/>
        <v/>
      </c>
      <c r="BM104" s="39" t="str">
        <f t="shared" si="358"/>
        <v/>
      </c>
      <c r="BN104" s="39" t="str">
        <f t="shared" si="359"/>
        <v/>
      </c>
      <c r="BO104" s="39" t="str">
        <f t="shared" si="360"/>
        <v/>
      </c>
      <c r="BP104" s="39" t="str">
        <f t="shared" si="361"/>
        <v/>
      </c>
      <c r="BQ104" s="39" t="str">
        <f t="shared" si="362"/>
        <v/>
      </c>
      <c r="BR104" s="39" t="str">
        <f t="shared" si="363"/>
        <v/>
      </c>
      <c r="BS104" s="39" t="str">
        <f t="shared" si="364"/>
        <v/>
      </c>
      <c r="BT104" s="39" t="str">
        <f t="shared" si="365"/>
        <v/>
      </c>
      <c r="BU104" s="39" t="str">
        <f t="shared" si="366"/>
        <v/>
      </c>
      <c r="BV104" s="39" t="str">
        <f t="shared" si="367"/>
        <v/>
      </c>
      <c r="BW104" s="39" t="str">
        <f t="shared" si="368"/>
        <v/>
      </c>
      <c r="BX104" s="39" t="str">
        <f t="shared" si="369"/>
        <v/>
      </c>
      <c r="BY104" s="39" t="str">
        <f t="shared" si="370"/>
        <v/>
      </c>
      <c r="BZ104" s="39" t="str">
        <f t="shared" si="371"/>
        <v/>
      </c>
      <c r="CA104" s="39" t="str">
        <f t="shared" si="372"/>
        <v/>
      </c>
      <c r="CB104" s="39" t="str">
        <f t="shared" si="373"/>
        <v/>
      </c>
      <c r="CC104" s="39" t="str">
        <f t="shared" si="374"/>
        <v/>
      </c>
      <c r="CD104" s="39" t="str">
        <f t="shared" si="375"/>
        <v/>
      </c>
      <c r="CE104" s="39" t="str">
        <f t="shared" si="376"/>
        <v/>
      </c>
      <c r="CF104" s="39" t="str">
        <f t="shared" si="377"/>
        <v/>
      </c>
      <c r="CG104" s="39" t="str">
        <f t="shared" si="378"/>
        <v/>
      </c>
      <c r="CH104" s="39" t="str">
        <f t="shared" si="379"/>
        <v/>
      </c>
      <c r="CI104" s="39" t="str">
        <f t="shared" si="380"/>
        <v/>
      </c>
      <c r="CJ104" s="39" t="str">
        <f t="shared" si="381"/>
        <v/>
      </c>
      <c r="CK104" s="39" t="str">
        <f t="shared" si="382"/>
        <v/>
      </c>
      <c r="CL104" s="39" t="str">
        <f t="shared" si="383"/>
        <v/>
      </c>
      <c r="CM104" s="37" t="str">
        <f>IF(CP104="","",(VLOOKUP(CP104,Dane!$A$2:$B$10,2)+2*CN104+CO104)*CM$6)</f>
        <v/>
      </c>
      <c r="CN104" s="10"/>
      <c r="CO104" s="10"/>
      <c r="CP104" s="10"/>
      <c r="CQ104" s="37" t="str">
        <f>IF(CT104="","",(VLOOKUP(CT104,Dane!$A$2:$B$10,2)+2*CR104+CS104)*CQ$6)</f>
        <v/>
      </c>
      <c r="CR104" s="10"/>
      <c r="CS104" s="10"/>
      <c r="CT104" s="10"/>
      <c r="CU104" s="37" t="str">
        <f>IF(CX104="","",(VLOOKUP(CX104,Dane!$A$2:$B$10,2)+2*CV104+CW104)*CU$6)</f>
        <v/>
      </c>
      <c r="CV104" s="10"/>
      <c r="CW104" s="10"/>
      <c r="CX104" s="10"/>
      <c r="CY104" s="37" t="str">
        <f>IF(DB104="","",(VLOOKUP(DB104,Dane!$A$2:$B$10,2)+2*CZ104+DA104)*CY$6)</f>
        <v/>
      </c>
      <c r="CZ104" s="10"/>
      <c r="DA104" s="10"/>
      <c r="DB104" s="10"/>
      <c r="DC104" s="37" t="str">
        <f>IF(DF104="","",(VLOOKUP(DF104,Dane!$A$2:$B$10,2)+2*DD104+DE104)*DC$6)</f>
        <v/>
      </c>
      <c r="DD104" s="10"/>
      <c r="DE104" s="10"/>
      <c r="DF104" s="10"/>
      <c r="DG104" s="37" t="str">
        <f>IF(DJ104="","",(VLOOKUP(DJ104,Dane!$A$2:$B$10,2)+2*DH104+DI104)*DG$6)</f>
        <v/>
      </c>
      <c r="DH104" s="10"/>
      <c r="DI104" s="10"/>
      <c r="DJ104" s="10"/>
      <c r="DK104" s="37">
        <f>IF(DN104="","",(VLOOKUP(DN104,Dane!$A$2:$B$10,2)+2*DL104+DM104)*DK$6)</f>
        <v>17</v>
      </c>
      <c r="DL104" s="11">
        <v>0</v>
      </c>
      <c r="DM104" s="11">
        <v>3</v>
      </c>
      <c r="DN104" s="11">
        <v>4</v>
      </c>
      <c r="DO104" s="37" t="str">
        <f>IF(DR104="","",(VLOOKUP(DR104,Dane!$A$2:$B$10,2)+2*DP104+DQ104)*DO$6)</f>
        <v/>
      </c>
      <c r="DP104" s="10"/>
      <c r="DQ104" s="10"/>
      <c r="DR104" s="10"/>
      <c r="DS104" s="37" t="str">
        <f>IF(DV104="","",(VLOOKUP(DV104,Dane!$A$2:$B$10,2)+2*DT104+DU104)*DS$6)</f>
        <v/>
      </c>
      <c r="DT104" s="10"/>
      <c r="DU104" s="10"/>
      <c r="DV104" s="10"/>
      <c r="DW104" s="37" t="str">
        <f>IF(DZ104="","",(VLOOKUP(DZ104,Dane!$A$2:$B$10,2)+2*DX104+DY104)*DW$6)</f>
        <v/>
      </c>
      <c r="DX104" s="10"/>
      <c r="DY104" s="10"/>
      <c r="DZ104" s="10"/>
      <c r="EA104" s="37" t="str">
        <f>IF(ED104="","",(VLOOKUP(ED104,Dane!$A$2:$B$10,2)+2*EB104+EC104)*EA$6)</f>
        <v/>
      </c>
      <c r="EB104" s="10"/>
      <c r="EC104" s="10"/>
      <c r="ED104" s="10"/>
      <c r="EE104" s="37" t="str">
        <f>IF(EH104="","",(VLOOKUP(EH104,Dane!$A$2:$B$10,2)+2*EF104+EG104)*EE$6)</f>
        <v/>
      </c>
      <c r="EF104" s="10"/>
      <c r="EG104" s="10"/>
      <c r="EH104" s="10"/>
      <c r="EI104" s="37" t="str">
        <f>IF(EL104="","",(VLOOKUP(EL104,Dane!$A$2:$B$10,2)+2*EJ104+EK104)*EI$6)</f>
        <v/>
      </c>
      <c r="EJ104" s="10"/>
      <c r="EK104" s="10"/>
      <c r="EL104" s="10"/>
      <c r="EM104" s="37" t="str">
        <f>IF(EP104="","",(VLOOKUP(EP104,Dane!$A$2:$B$10,2)+2*EN104+EO104)*EM$6)</f>
        <v/>
      </c>
      <c r="EN104" s="10"/>
      <c r="EO104" s="10"/>
      <c r="EP104" s="10"/>
      <c r="EQ104" s="37" t="str">
        <f>IF(ET104="","",(VLOOKUP(ET104,Dane!$A$2:$B$10,2)+2*ER104+ES104)*EQ$6)</f>
        <v/>
      </c>
      <c r="ER104" s="10"/>
      <c r="ES104" s="10"/>
      <c r="ET104" s="10"/>
      <c r="EU104" s="37" t="str">
        <f>IF(EX104="","",(VLOOKUP(EX104,Dane!$A$2:$B$10,2)+2*EV104+EW104)*EU$6)</f>
        <v/>
      </c>
      <c r="EV104" s="10"/>
      <c r="EW104" s="10"/>
      <c r="EX104" s="10"/>
      <c r="EY104" s="37" t="str">
        <f>IF(FB104="","",(VLOOKUP(FB104,Dane!$A$2:$B$10,2)+2*EZ104+FA104)*EY$6)</f>
        <v/>
      </c>
      <c r="EZ104" s="10"/>
      <c r="FA104" s="10"/>
      <c r="FB104" s="10"/>
      <c r="FC104" s="37" t="str">
        <f>IF(FF104="","",(VLOOKUP(FF104,Dane!$A$2:$B$10,2)+2*FD104+FE104)*FC$6)</f>
        <v/>
      </c>
      <c r="FD104" s="10"/>
      <c r="FE104" s="10"/>
      <c r="FF104" s="10"/>
      <c r="FG104" s="37" t="str">
        <f>IF(FJ104="","",(VLOOKUP(FJ104,Dane!$A$2:$B$10,2)+2*FH104+FI104)*FG$6)</f>
        <v/>
      </c>
      <c r="FH104" s="10"/>
      <c r="FI104" s="10"/>
      <c r="FJ104" s="10"/>
      <c r="FK104" s="37" t="str">
        <f>IF(FN104="","",(VLOOKUP(FN104,Dane!$A$2:$B$10,2)+2*FL104+FM104)*FK$6)</f>
        <v/>
      </c>
      <c r="FL104" s="10"/>
      <c r="FM104" s="10"/>
      <c r="FN104" s="10"/>
      <c r="FO104" s="37" t="str">
        <f>IF(FR104="","",(VLOOKUP(FR104,Dane!$A$2:$B$10,2)+2*FP104+FQ104)*FO$6)</f>
        <v/>
      </c>
      <c r="FP104" s="10"/>
      <c r="FQ104" s="10"/>
      <c r="FR104" s="10"/>
      <c r="FS104" s="37" t="str">
        <f>IF(FV104="","",(VLOOKUP(FV104,Dane!$A$2:$B$10,2)+2*FT104+FU104)*FS$6)</f>
        <v/>
      </c>
      <c r="FT104" s="10"/>
      <c r="FU104" s="10"/>
      <c r="FV104" s="10"/>
      <c r="FW104" s="37" t="str">
        <f>IF(FZ104="","",(VLOOKUP(FZ104,Dane!$A$2:$B$10,2)+2*FX104+FY104)*FW$6)</f>
        <v/>
      </c>
      <c r="FX104" s="10"/>
      <c r="FY104" s="10"/>
      <c r="FZ104" s="10"/>
      <c r="GA104" s="37" t="str">
        <f>IF(GD104="","",(VLOOKUP(GD104,Dane!$A$2:$B$10,2)+2*GB104+GC104)*GA$6)</f>
        <v/>
      </c>
      <c r="GB104" s="10"/>
      <c r="GC104" s="10"/>
      <c r="GD104" s="10"/>
      <c r="GE104" s="37" t="str">
        <f>IF(GH104="","",(VLOOKUP(GH104,Dane!$A$2:$B$10,2)+2*GF104+GG104)*GE$6)</f>
        <v/>
      </c>
      <c r="GF104" s="10"/>
      <c r="GG104" s="10"/>
      <c r="GH104" s="10"/>
      <c r="GI104" s="37" t="str">
        <f>IF(GL104="","",(VLOOKUP(GL104,Dane!$A$2:$B$10,2)+2*GJ104+GK104)*GI$6)</f>
        <v/>
      </c>
      <c r="GJ104" s="10"/>
      <c r="GK104" s="10"/>
      <c r="GL104" s="10"/>
      <c r="GM104" s="37" t="str">
        <f>IF(GP104="","",(VLOOKUP(GP104,Dane!$A$2:$B$10,2)+2*GN104+GO104)*GM$6)</f>
        <v/>
      </c>
      <c r="GN104" s="10"/>
      <c r="GO104" s="10"/>
      <c r="GP104" s="10"/>
      <c r="GQ104" s="37" t="str">
        <f>IF(GT104="","",(VLOOKUP(GT104,Dane!$A$2:$B$10,2)+2*GR104+GS104)*GQ$6)</f>
        <v/>
      </c>
      <c r="GR104" s="10"/>
      <c r="GS104" s="10"/>
      <c r="GT104" s="10"/>
      <c r="GU104" s="37" t="str">
        <f>IF(GX104="","",(VLOOKUP(GX104,Dane!$A$2:$B$10,2)+2*GV104+GW104)*GU$6)</f>
        <v/>
      </c>
      <c r="GV104" s="10"/>
      <c r="GW104" s="10"/>
      <c r="GX104" s="10"/>
      <c r="GY104" s="37" t="str">
        <f>IF(HB104="","",(VLOOKUP(HB104,Dane!$A$2:$B$10,2)+2*GZ104+HA104)*GY$6)</f>
        <v/>
      </c>
      <c r="GZ104" s="10"/>
      <c r="HA104" s="10"/>
      <c r="HB104" s="10"/>
      <c r="HC104" s="37" t="str">
        <f>IF(HF104="","",(VLOOKUP(HF104,Dane!$A$2:$B$10,2)+2*HD104+HE104)*HC$6)</f>
        <v/>
      </c>
      <c r="HD104" s="10"/>
      <c r="HE104" s="10"/>
      <c r="HF104" s="10"/>
      <c r="HG104" s="37" t="str">
        <f>IF(HJ104="","",(VLOOKUP(HJ104,Dane!$A$2:$B$10,2)+2*HH104+HI104)*HG$6)</f>
        <v/>
      </c>
      <c r="HH104" s="10"/>
      <c r="HI104" s="10"/>
      <c r="HJ104" s="10"/>
      <c r="HK104" s="37" t="str">
        <f>IF(HN104="","",(VLOOKUP(HN104,Dane!$A$2:$B$10,2)+2*HL104+HM104)*HK$6)</f>
        <v/>
      </c>
      <c r="HL104" s="10"/>
      <c r="HM104" s="10"/>
      <c r="HN104" s="10"/>
      <c r="HO104" s="37" t="str">
        <f>IF(HR104="","",(VLOOKUP(HR104,Dane!$A$2:$B$10,2)+2*HP104+HQ104)*HO$6)</f>
        <v/>
      </c>
      <c r="HP104" s="10"/>
      <c r="HQ104" s="10"/>
      <c r="HR104" s="10"/>
      <c r="HS104" s="37" t="str">
        <f>IF(HV104="","",(VLOOKUP(HV104,Dane!$A$2:$B$10,2)+2*HT104+HU104)*HS$6)</f>
        <v/>
      </c>
      <c r="HT104" s="10"/>
      <c r="HU104" s="10"/>
      <c r="HV104" s="10"/>
      <c r="HW104" s="37" t="str">
        <f>IF(HZ104="","",(VLOOKUP(HZ104,Dane!$A$2:$B$10,2)+2*HX104+HY104)*HW$6)</f>
        <v/>
      </c>
      <c r="HX104" s="10"/>
      <c r="HY104" s="10"/>
      <c r="HZ104" s="10"/>
      <c r="IA104" s="37" t="str">
        <f>IF(ID104="","",(VLOOKUP(ID104,Dane!$A$2:$B$10,2)+2*IB104+IC104)*IA$6)</f>
        <v/>
      </c>
      <c r="IB104" s="10"/>
      <c r="IC104" s="10"/>
      <c r="ID104" s="10"/>
      <c r="IE104" s="37" t="str">
        <f>IF(IH104="","",(VLOOKUP(IH104,Dane!$A$2:$B$10,2)+2*IF104+IG104)*IE$6)</f>
        <v/>
      </c>
      <c r="IF104" s="10"/>
      <c r="IG104" s="10"/>
      <c r="IH104" s="10"/>
      <c r="II104" s="37" t="str">
        <f>IF(IL104="","",(VLOOKUP(IL104,Dane!$A$2:$B$10,2)+2*IJ104+IK104)*II$6)</f>
        <v/>
      </c>
      <c r="IJ104" s="10"/>
      <c r="IK104" s="10"/>
      <c r="IL104" s="10"/>
      <c r="IM104" s="37" t="str">
        <f>IF(IP104="","",(VLOOKUP(IP104,Dane!$A$2:$B$10,2)+2*IN104+IO104)*IM$6)</f>
        <v/>
      </c>
      <c r="IN104" s="10"/>
      <c r="IO104" s="10"/>
      <c r="IP104" s="10"/>
      <c r="IQ104" s="37" t="str">
        <f>IF(IT104="","",(VLOOKUP(IT104,Dane!$A$2:$B$10,2)+2*IR104+IS104)*IQ$6)</f>
        <v/>
      </c>
      <c r="IR104" s="10"/>
      <c r="IS104" s="10"/>
      <c r="IT104" s="10"/>
      <c r="IU104" s="37" t="str">
        <f>IF(IX104="","",(VLOOKUP(IX104,Dane!$A$2:$B$10,2)+2*IV104+IW104)*IU$6)</f>
        <v/>
      </c>
      <c r="IV104" s="10"/>
      <c r="IW104" s="10"/>
      <c r="IX104" s="10"/>
      <c r="IY104" s="37" t="str">
        <f>IF(JB104="","",(VLOOKUP(JB104,Dane!$A$2:$B$10,2)+2*IZ104+JA104)*IY$6)</f>
        <v/>
      </c>
      <c r="IZ104" s="10"/>
      <c r="JA104" s="10"/>
      <c r="JB104" s="10"/>
      <c r="JC104" s="37" t="str">
        <f>IF(JF104="","",(VLOOKUP(JF104,Dane!$A$2:$B$10,2)+2*JD104+JE104)*JC$6)</f>
        <v/>
      </c>
      <c r="JD104" s="10"/>
      <c r="JE104" s="10"/>
      <c r="JF104" s="10"/>
      <c r="JG104" s="37" t="str">
        <f>IF(JJ104="","",(VLOOKUP(JJ104,Dane!$A$2:$B$10,2)+2*JH104+JI104)*JG$6)</f>
        <v/>
      </c>
      <c r="JH104" s="10"/>
      <c r="JI104" s="10"/>
      <c r="JJ104" s="10"/>
      <c r="JK104" s="37" t="str">
        <f>IF(JN104="","",(VLOOKUP(JN104,Dane!$A$2:$B$10,2)+2*JL104+JM104)*JK$6)</f>
        <v/>
      </c>
      <c r="JL104" s="10"/>
      <c r="JM104" s="10"/>
      <c r="JN104" s="10"/>
      <c r="JO104" s="37" t="str">
        <f>IF(JR104="","",(VLOOKUP(JR104,Dane!$A$2:$B$10,2)+2*JP104+JQ104)*JO$6)</f>
        <v/>
      </c>
      <c r="JP104" s="10"/>
      <c r="JQ104" s="10"/>
      <c r="JR104" s="10"/>
      <c r="JS104" s="37" t="str">
        <f>IF(JV104="","",(VLOOKUP(JV104,Dane!$A$2:$B$10,2)+2*JT104+JU104)*JS$6)</f>
        <v/>
      </c>
      <c r="JT104" s="10"/>
      <c r="JU104" s="10"/>
      <c r="JV104" s="10"/>
      <c r="JW104" s="37" t="str">
        <f>IF(JZ104="","",(VLOOKUP(JZ104,Dane!$A$2:$B$10,2)+2*JX104+JY104)*JW$6)</f>
        <v/>
      </c>
      <c r="JX104" s="10"/>
      <c r="JY104" s="10"/>
      <c r="JZ104" s="10"/>
      <c r="KA104" s="37" t="str">
        <f>IF(KD104="","",(VLOOKUP(KD104,Dane!$A$2:$B$10,2)+2*KB104+KC104)*KA$6)</f>
        <v/>
      </c>
      <c r="KB104" s="10"/>
      <c r="KC104" s="10"/>
      <c r="KD104" s="10"/>
      <c r="KE104" s="37" t="str">
        <f>IF(KH104="","",(VLOOKUP(KH104,Dane!$A$2:$B$10,2)+2*KF104+KG104)*KE$6)</f>
        <v/>
      </c>
      <c r="KF104" s="10"/>
      <c r="KG104" s="10"/>
      <c r="KH104" s="10"/>
      <c r="KI104" s="37" t="str">
        <f>IF(KL104="","",(VLOOKUP(KL104,Dane!$A$2:$B$10,2)+2*KJ104+KK104)*KI$6)</f>
        <v/>
      </c>
      <c r="KJ104" s="10"/>
      <c r="KK104" s="10"/>
      <c r="KL104" s="10"/>
      <c r="KM104" s="37" t="str">
        <f>IF(KP104="","",(VLOOKUP(KP104,Dane!$A$2:$B$10,2)+2*KN104+KO104)*KM$6)</f>
        <v/>
      </c>
      <c r="KN104" s="10"/>
      <c r="KO104" s="10"/>
      <c r="KP104" s="10"/>
      <c r="KQ104" s="37" t="str">
        <f>IF(KT104="","",(VLOOKUP(KT104,Dane!$A$2:$B$10,2)+2*KR104+KS104)*KQ$6)</f>
        <v/>
      </c>
      <c r="KR104" s="10"/>
      <c r="KS104" s="10"/>
      <c r="KT104" s="10"/>
      <c r="KU104" s="37" t="str">
        <f>IF(KX104="","",(VLOOKUP(KX104,Dane!$A$2:$B$10,2)+2*KV104+KW104)*KU$6)</f>
        <v/>
      </c>
      <c r="KV104" s="10"/>
      <c r="KW104" s="10"/>
      <c r="KX104" s="10"/>
      <c r="KY104" s="37" t="str">
        <f>IF(LB104="","",(VLOOKUP(LB104,Dane!$A$2:$B$10,2)+2*KZ104+LA104)*KY$6)</f>
        <v/>
      </c>
      <c r="KZ104" s="10"/>
      <c r="LA104" s="10"/>
      <c r="LB104" s="10"/>
      <c r="LC104" s="37" t="str">
        <f>IF(LF104="","",(VLOOKUP(LF104,Dane!$A$2:$B$10,2)+2*LD104+LE104)*LC$6)</f>
        <v/>
      </c>
      <c r="LD104" s="10"/>
      <c r="LE104" s="10"/>
      <c r="LF104" s="10"/>
      <c r="LG104" s="37" t="str">
        <f>IF(LJ104="","",(VLOOKUP(LJ104,Dane!$A$2:$B$10,2)+2*LH104+LI104)*LG$6)</f>
        <v/>
      </c>
      <c r="LH104" s="10"/>
      <c r="LI104" s="10"/>
      <c r="LJ104" s="10"/>
      <c r="LK104" s="37" t="str">
        <f>IF(LN104="","",(VLOOKUP(LN104,Dane!$A$2:$B$10,2)+2*LL104+LM104)*LK$6)</f>
        <v/>
      </c>
      <c r="LL104" s="10"/>
      <c r="LM104" s="10"/>
      <c r="LN104" s="10"/>
      <c r="LO104" s="37" t="str">
        <f>IF(LR104="","",(VLOOKUP(LR104,Dane!$A$2:$B$10,2)+2*LP104+LQ104)*LO$6)</f>
        <v/>
      </c>
      <c r="LP104" s="10"/>
      <c r="LQ104" s="10"/>
      <c r="LR104" s="10"/>
      <c r="LS104" s="37" t="str">
        <f>IF(LV104="","",(VLOOKUP(LV104,Dane!$A$2:$B$10,2)+2*LT104+LU104)*LS$6)</f>
        <v/>
      </c>
      <c r="LT104" s="10"/>
      <c r="LU104" s="10"/>
      <c r="LV104" s="10"/>
      <c r="LW104" s="37" t="str">
        <f>IF(LZ104="","",(VLOOKUP(LZ104,Dane!$A$2:$B$10,2)+2*LX104+LY104)*LW$6)</f>
        <v/>
      </c>
      <c r="LX104" s="10"/>
      <c r="LY104" s="10"/>
      <c r="LZ104" s="10"/>
      <c r="MA104" s="37" t="str">
        <f>IF(MD104="","",(VLOOKUP(MD104,Dane!$A$2:$B$10,2)+2*MB104+MC104)*MA$6)</f>
        <v/>
      </c>
      <c r="MB104" s="10"/>
      <c r="MC104" s="10"/>
      <c r="MD104" s="10"/>
      <c r="ME104" s="37" t="str">
        <f>IF(MH104="","",(VLOOKUP(MH104,Dane!$A$2:$B$10,2)+2*MF104+MG104)*ME$6)</f>
        <v/>
      </c>
      <c r="MF104" s="10"/>
      <c r="MG104" s="10"/>
      <c r="MH104" s="10"/>
      <c r="MI104" s="37" t="str">
        <f>IF(ML104="","",(VLOOKUP(ML104,Dane!$A$2:$B$10,2)+2*MJ104+MK104)*MI$6)</f>
        <v/>
      </c>
      <c r="MJ104" s="10"/>
      <c r="MK104" s="10"/>
      <c r="ML104" s="10"/>
      <c r="MM104" s="37" t="str">
        <f>IF(MP104="","",(VLOOKUP(MP104,Dane!$A$2:$B$10,2)+2*MN104+MO104)*MM$6)</f>
        <v/>
      </c>
      <c r="MN104" s="10"/>
      <c r="MO104" s="10"/>
      <c r="MP104" s="10"/>
      <c r="MQ104" s="37" t="str">
        <f>IF(MT104="","",(VLOOKUP(MT104,Dane!$A$2:$B$10,2)+2*MR104+MS104)*MQ$6)</f>
        <v/>
      </c>
      <c r="MR104" s="10"/>
      <c r="MS104" s="10"/>
      <c r="MT104" s="10"/>
      <c r="MU104" s="37" t="str">
        <f>IF(MX104="","",(VLOOKUP(MX104,Dane!$A$2:$B$10,2)+2*MV104+MW104)*MU$6)</f>
        <v/>
      </c>
      <c r="MV104" s="10"/>
      <c r="MW104" s="10"/>
      <c r="MX104" s="10"/>
      <c r="MY104" s="37" t="str">
        <f>IF(NB104="","",(VLOOKUP(NB104,Dane!$A$2:$B$10,2)+2*MZ104+NA104)*MY$6)</f>
        <v/>
      </c>
      <c r="MZ104" s="10"/>
      <c r="NA104" s="10"/>
      <c r="NB104" s="10"/>
      <c r="NC104" s="37" t="str">
        <f>IF(NF104="","",(VLOOKUP(NF104,Dane!$A$2:$B$10,2)+2*ND104+NE104)*NC$6)</f>
        <v/>
      </c>
      <c r="ND104" s="10"/>
      <c r="NE104" s="10"/>
      <c r="NF104" s="10"/>
      <c r="NG104" s="37" t="str">
        <f>IF(NJ104="","",(VLOOKUP(NJ104,Dane!$A$2:$B$10,2)+2*NH104+NI104)*NG$6)</f>
        <v/>
      </c>
      <c r="NH104" s="10"/>
      <c r="NI104" s="10"/>
      <c r="NJ104" s="10"/>
      <c r="NK104" s="37" t="str">
        <f>IF(NN104="","",(VLOOKUP(NN104,Dane!$A$2:$B$10,2)+2*NL104+NM104)*NK$6)</f>
        <v/>
      </c>
      <c r="NL104" s="10"/>
      <c r="NM104" s="10"/>
      <c r="NN104" s="10"/>
      <c r="NO104" s="37" t="str">
        <f>IF(NR104="","",(VLOOKUP(NR104,Dane!$A$2:$B$10,2)+2*NP104+NQ104)*NO$6)</f>
        <v/>
      </c>
      <c r="NP104" s="10"/>
      <c r="NQ104" s="10"/>
      <c r="NR104" s="10"/>
      <c r="NS104" s="37" t="str">
        <f>IF(NV104="","",(VLOOKUP(NV104,Dane!$A$2:$B$10,2)+2*NT104+NU104)*NS$6)</f>
        <v/>
      </c>
      <c r="NT104" s="10"/>
      <c r="NU104" s="10"/>
      <c r="NV104" s="13"/>
    </row>
    <row r="105" spans="1:386" x14ac:dyDescent="0.25">
      <c r="A105" s="6">
        <v>99</v>
      </c>
      <c r="B105" s="7" t="s">
        <v>321</v>
      </c>
      <c r="C105" s="8">
        <v>2008</v>
      </c>
      <c r="D105" s="54" t="str">
        <f>VLOOKUP(C105,Dane!$A$17:$B$34,2)</f>
        <v>funny młodszy</v>
      </c>
      <c r="E105" s="43" t="s">
        <v>209</v>
      </c>
      <c r="F105" s="49">
        <f t="shared" si="309"/>
        <v>17</v>
      </c>
      <c r="G105" s="47">
        <f t="shared" si="308"/>
        <v>9.5</v>
      </c>
      <c r="H105" s="47">
        <f t="shared" si="308"/>
        <v>7.5</v>
      </c>
      <c r="I105" s="47" t="str">
        <f t="shared" si="308"/>
        <v/>
      </c>
      <c r="J105" s="47" t="str">
        <f t="shared" si="308"/>
        <v/>
      </c>
      <c r="K105" s="47" t="str">
        <f t="shared" si="308"/>
        <v/>
      </c>
      <c r="L105" s="47" t="str">
        <f t="shared" si="308"/>
        <v/>
      </c>
      <c r="M105" s="47" t="str">
        <f t="shared" si="308"/>
        <v/>
      </c>
      <c r="N105" s="47" t="str">
        <f t="shared" si="308"/>
        <v/>
      </c>
      <c r="O105" s="47" t="str">
        <f t="shared" si="308"/>
        <v/>
      </c>
      <c r="P105" s="47" t="str">
        <f t="shared" si="308"/>
        <v/>
      </c>
      <c r="Q105" s="45" t="str">
        <f t="shared" si="310"/>
        <v/>
      </c>
      <c r="R105" s="39" t="str">
        <f t="shared" si="311"/>
        <v/>
      </c>
      <c r="S105" s="39" t="str">
        <f t="shared" si="312"/>
        <v/>
      </c>
      <c r="T105" s="39" t="str">
        <f t="shared" si="313"/>
        <v/>
      </c>
      <c r="U105" s="39" t="str">
        <f t="shared" si="314"/>
        <v/>
      </c>
      <c r="V105" s="39" t="str">
        <f t="shared" si="315"/>
        <v/>
      </c>
      <c r="W105" s="39" t="str">
        <f t="shared" si="316"/>
        <v/>
      </c>
      <c r="X105" s="39" t="str">
        <f t="shared" si="317"/>
        <v/>
      </c>
      <c r="Y105" s="39" t="str">
        <f t="shared" si="318"/>
        <v/>
      </c>
      <c r="Z105" s="39" t="str">
        <f t="shared" si="319"/>
        <v/>
      </c>
      <c r="AA105" s="39" t="str">
        <f t="shared" si="320"/>
        <v/>
      </c>
      <c r="AB105" s="39" t="str">
        <f t="shared" si="321"/>
        <v/>
      </c>
      <c r="AC105" s="39" t="str">
        <f t="shared" si="322"/>
        <v/>
      </c>
      <c r="AD105" s="39" t="str">
        <f t="shared" si="323"/>
        <v/>
      </c>
      <c r="AE105" s="39" t="str">
        <f t="shared" si="324"/>
        <v/>
      </c>
      <c r="AF105" s="39" t="str">
        <f t="shared" si="325"/>
        <v/>
      </c>
      <c r="AG105" s="39" t="str">
        <f t="shared" si="326"/>
        <v/>
      </c>
      <c r="AH105" s="39" t="str">
        <f t="shared" si="327"/>
        <v/>
      </c>
      <c r="AI105" s="39" t="str">
        <f t="shared" si="328"/>
        <v/>
      </c>
      <c r="AJ105" s="39" t="str">
        <f t="shared" si="329"/>
        <v/>
      </c>
      <c r="AK105" s="39" t="str">
        <f t="shared" si="330"/>
        <v/>
      </c>
      <c r="AL105" s="39" t="str">
        <f t="shared" si="331"/>
        <v/>
      </c>
      <c r="AM105" s="39" t="str">
        <f t="shared" si="332"/>
        <v/>
      </c>
      <c r="AN105" s="39" t="str">
        <f t="shared" si="333"/>
        <v/>
      </c>
      <c r="AO105" s="39" t="str">
        <f t="shared" si="334"/>
        <v/>
      </c>
      <c r="AP105" s="39" t="str">
        <f t="shared" si="335"/>
        <v/>
      </c>
      <c r="AQ105" s="39" t="str">
        <f t="shared" si="336"/>
        <v/>
      </c>
      <c r="AR105" s="39" t="str">
        <f t="shared" si="337"/>
        <v/>
      </c>
      <c r="AS105" s="39" t="str">
        <f t="shared" si="338"/>
        <v/>
      </c>
      <c r="AT105" s="39" t="str">
        <f t="shared" si="339"/>
        <v/>
      </c>
      <c r="AU105" s="39" t="str">
        <f t="shared" si="340"/>
        <v/>
      </c>
      <c r="AV105" s="39" t="str">
        <f t="shared" si="341"/>
        <v/>
      </c>
      <c r="AW105" s="39" t="str">
        <f t="shared" si="342"/>
        <v/>
      </c>
      <c r="AX105" s="39" t="str">
        <f t="shared" si="343"/>
        <v/>
      </c>
      <c r="AY105" s="39" t="str">
        <f t="shared" si="344"/>
        <v/>
      </c>
      <c r="AZ105" s="39" t="str">
        <f t="shared" si="345"/>
        <v/>
      </c>
      <c r="BA105" s="39" t="str">
        <f t="shared" si="346"/>
        <v/>
      </c>
      <c r="BB105" s="39" t="str">
        <f t="shared" si="347"/>
        <v/>
      </c>
      <c r="BC105" s="39" t="str">
        <f t="shared" si="348"/>
        <v/>
      </c>
      <c r="BD105" s="39" t="str">
        <f t="shared" si="349"/>
        <v/>
      </c>
      <c r="BE105" s="39" t="str">
        <f t="shared" si="350"/>
        <v/>
      </c>
      <c r="BF105" s="39" t="str">
        <f t="shared" si="351"/>
        <v/>
      </c>
      <c r="BG105" s="39" t="str">
        <f t="shared" si="352"/>
        <v/>
      </c>
      <c r="BH105" s="39" t="str">
        <f t="shared" si="353"/>
        <v/>
      </c>
      <c r="BI105" s="39" t="str">
        <f t="shared" si="354"/>
        <v/>
      </c>
      <c r="BJ105" s="39" t="str">
        <f t="shared" si="355"/>
        <v/>
      </c>
      <c r="BK105" s="39" t="str">
        <f t="shared" si="356"/>
        <v/>
      </c>
      <c r="BL105" s="39" t="str">
        <f t="shared" si="357"/>
        <v/>
      </c>
      <c r="BM105" s="39" t="str">
        <f t="shared" si="358"/>
        <v/>
      </c>
      <c r="BN105" s="39" t="str">
        <f t="shared" si="359"/>
        <v/>
      </c>
      <c r="BO105" s="39" t="str">
        <f t="shared" si="360"/>
        <v/>
      </c>
      <c r="BP105" s="39">
        <f t="shared" si="361"/>
        <v>7.5</v>
      </c>
      <c r="BQ105" s="39" t="str">
        <f t="shared" si="362"/>
        <v/>
      </c>
      <c r="BR105" s="39" t="str">
        <f t="shared" si="363"/>
        <v/>
      </c>
      <c r="BS105" s="39" t="str">
        <f t="shared" si="364"/>
        <v/>
      </c>
      <c r="BT105" s="39" t="str">
        <f t="shared" si="365"/>
        <v/>
      </c>
      <c r="BU105" s="39" t="str">
        <f t="shared" si="366"/>
        <v/>
      </c>
      <c r="BV105" s="39" t="str">
        <f t="shared" si="367"/>
        <v/>
      </c>
      <c r="BW105" s="39" t="str">
        <f t="shared" si="368"/>
        <v/>
      </c>
      <c r="BX105" s="39" t="str">
        <f t="shared" si="369"/>
        <v/>
      </c>
      <c r="BY105" s="39" t="str">
        <f t="shared" si="370"/>
        <v/>
      </c>
      <c r="BZ105" s="39" t="str">
        <f t="shared" si="371"/>
        <v/>
      </c>
      <c r="CA105" s="39" t="str">
        <f t="shared" si="372"/>
        <v/>
      </c>
      <c r="CB105" s="39" t="str">
        <f t="shared" si="373"/>
        <v/>
      </c>
      <c r="CC105" s="39" t="str">
        <f t="shared" si="374"/>
        <v/>
      </c>
      <c r="CD105" s="39" t="str">
        <f t="shared" si="375"/>
        <v/>
      </c>
      <c r="CE105" s="39" t="str">
        <f t="shared" si="376"/>
        <v/>
      </c>
      <c r="CF105" s="39" t="str">
        <f t="shared" si="377"/>
        <v/>
      </c>
      <c r="CG105" s="39" t="str">
        <f t="shared" si="378"/>
        <v/>
      </c>
      <c r="CH105" s="39" t="str">
        <f t="shared" si="379"/>
        <v/>
      </c>
      <c r="CI105" s="39">
        <f t="shared" si="380"/>
        <v>9.5</v>
      </c>
      <c r="CJ105" s="39" t="str">
        <f t="shared" si="381"/>
        <v/>
      </c>
      <c r="CK105" s="39" t="str">
        <f t="shared" si="382"/>
        <v/>
      </c>
      <c r="CL105" s="39" t="str">
        <f t="shared" si="383"/>
        <v/>
      </c>
      <c r="CM105" s="37" t="str">
        <f>IF(CP105="","",(VLOOKUP(CP105,Dane!$A$2:$B$10,2)+2*CN105+CO105)*CM$6)</f>
        <v/>
      </c>
      <c r="CN105" s="10"/>
      <c r="CO105" s="10"/>
      <c r="CP105" s="10"/>
      <c r="CQ105" s="37" t="str">
        <f>IF(CT105="","",(VLOOKUP(CT105,Dane!$A$2:$B$10,2)+2*CR105+CS105)*CQ$6)</f>
        <v/>
      </c>
      <c r="CR105" s="10"/>
      <c r="CS105" s="10"/>
      <c r="CT105" s="10"/>
      <c r="CU105" s="37" t="str">
        <f>IF(CX105="","",(VLOOKUP(CX105,Dane!$A$2:$B$10,2)+2*CV105+CW105)*CU$6)</f>
        <v/>
      </c>
      <c r="CV105" s="10"/>
      <c r="CW105" s="10"/>
      <c r="CX105" s="10"/>
      <c r="CY105" s="37" t="str">
        <f>IF(DB105="","",(VLOOKUP(DB105,Dane!$A$2:$B$10,2)+2*CZ105+DA105)*CY$6)</f>
        <v/>
      </c>
      <c r="CZ105" s="10"/>
      <c r="DA105" s="10"/>
      <c r="DB105" s="10"/>
      <c r="DC105" s="37" t="str">
        <f>IF(DF105="","",(VLOOKUP(DF105,Dane!$A$2:$B$10,2)+2*DD105+DE105)*DC$6)</f>
        <v/>
      </c>
      <c r="DD105" s="10"/>
      <c r="DE105" s="10"/>
      <c r="DF105" s="10"/>
      <c r="DG105" s="37" t="str">
        <f>IF(DJ105="","",(VLOOKUP(DJ105,Dane!$A$2:$B$10,2)+2*DH105+DI105)*DG$6)</f>
        <v/>
      </c>
      <c r="DH105" s="10"/>
      <c r="DI105" s="10"/>
      <c r="DJ105" s="10"/>
      <c r="DK105" s="37" t="str">
        <f>IF(DN105="","",(VLOOKUP(DN105,Dane!$A$2:$B$10,2)+2*DL105+DM105)*DK$6)</f>
        <v/>
      </c>
      <c r="DL105" s="10"/>
      <c r="DM105" s="10"/>
      <c r="DN105" s="10"/>
      <c r="DO105" s="37" t="str">
        <f>IF(DR105="","",(VLOOKUP(DR105,Dane!$A$2:$B$10,2)+2*DP105+DQ105)*DO$6)</f>
        <v/>
      </c>
      <c r="DP105" s="10"/>
      <c r="DQ105" s="10"/>
      <c r="DR105" s="10"/>
      <c r="DS105" s="37" t="str">
        <f>IF(DV105="","",(VLOOKUP(DV105,Dane!$A$2:$B$10,2)+2*DT105+DU105)*DS$6)</f>
        <v/>
      </c>
      <c r="DT105" s="10"/>
      <c r="DU105" s="10"/>
      <c r="DV105" s="10"/>
      <c r="DW105" s="37" t="str">
        <f>IF(DZ105="","",(VLOOKUP(DZ105,Dane!$A$2:$B$10,2)+2*DX105+DY105)*DW$6)</f>
        <v/>
      </c>
      <c r="DX105" s="10"/>
      <c r="DY105" s="10"/>
      <c r="DZ105" s="10"/>
      <c r="EA105" s="37" t="str">
        <f>IF(ED105="","",(VLOOKUP(ED105,Dane!$A$2:$B$10,2)+2*EB105+EC105)*EA$6)</f>
        <v/>
      </c>
      <c r="EB105" s="10"/>
      <c r="EC105" s="10"/>
      <c r="ED105" s="10"/>
      <c r="EE105" s="37" t="str">
        <f>IF(EH105="","",(VLOOKUP(EH105,Dane!$A$2:$B$10,2)+2*EF105+EG105)*EE$6)</f>
        <v/>
      </c>
      <c r="EF105" s="10"/>
      <c r="EG105" s="10"/>
      <c r="EH105" s="10"/>
      <c r="EI105" s="37" t="str">
        <f>IF(EL105="","",(VLOOKUP(EL105,Dane!$A$2:$B$10,2)+2*EJ105+EK105)*EI$6)</f>
        <v/>
      </c>
      <c r="EJ105" s="10"/>
      <c r="EK105" s="10"/>
      <c r="EL105" s="10"/>
      <c r="EM105" s="37" t="str">
        <f>IF(EP105="","",(VLOOKUP(EP105,Dane!$A$2:$B$10,2)+2*EN105+EO105)*EM$6)</f>
        <v/>
      </c>
      <c r="EN105" s="10"/>
      <c r="EO105" s="10"/>
      <c r="EP105" s="10"/>
      <c r="EQ105" s="37" t="str">
        <f>IF(ET105="","",(VLOOKUP(ET105,Dane!$A$2:$B$10,2)+2*ER105+ES105)*EQ$6)</f>
        <v/>
      </c>
      <c r="ER105" s="10"/>
      <c r="ES105" s="10"/>
      <c r="ET105" s="10"/>
      <c r="EU105" s="37" t="str">
        <f>IF(EX105="","",(VLOOKUP(EX105,Dane!$A$2:$B$10,2)+2*EV105+EW105)*EU$6)</f>
        <v/>
      </c>
      <c r="EV105" s="10"/>
      <c r="EW105" s="10"/>
      <c r="EX105" s="10"/>
      <c r="EY105" s="37" t="str">
        <f>IF(FB105="","",(VLOOKUP(FB105,Dane!$A$2:$B$10,2)+2*EZ105+FA105)*EY$6)</f>
        <v/>
      </c>
      <c r="EZ105" s="10"/>
      <c r="FA105" s="10"/>
      <c r="FB105" s="10"/>
      <c r="FC105" s="37" t="str">
        <f>IF(FF105="","",(VLOOKUP(FF105,Dane!$A$2:$B$10,2)+2*FD105+FE105)*FC$6)</f>
        <v/>
      </c>
      <c r="FD105" s="10"/>
      <c r="FE105" s="10"/>
      <c r="FF105" s="10"/>
      <c r="FG105" s="37" t="str">
        <f>IF(FJ105="","",(VLOOKUP(FJ105,Dane!$A$2:$B$10,2)+2*FH105+FI105)*FG$6)</f>
        <v/>
      </c>
      <c r="FH105" s="10"/>
      <c r="FI105" s="10"/>
      <c r="FJ105" s="10"/>
      <c r="FK105" s="37" t="str">
        <f>IF(FN105="","",(VLOOKUP(FN105,Dane!$A$2:$B$10,2)+2*FL105+FM105)*FK$6)</f>
        <v/>
      </c>
      <c r="FL105" s="10"/>
      <c r="FM105" s="10"/>
      <c r="FN105" s="10"/>
      <c r="FO105" s="37" t="str">
        <f>IF(FR105="","",(VLOOKUP(FR105,Dane!$A$2:$B$10,2)+2*FP105+FQ105)*FO$6)</f>
        <v/>
      </c>
      <c r="FP105" s="10"/>
      <c r="FQ105" s="10"/>
      <c r="FR105" s="10"/>
      <c r="FS105" s="37" t="str">
        <f>IF(FV105="","",(VLOOKUP(FV105,Dane!$A$2:$B$10,2)+2*FT105+FU105)*FS$6)</f>
        <v/>
      </c>
      <c r="FT105" s="10"/>
      <c r="FU105" s="10"/>
      <c r="FV105" s="10"/>
      <c r="FW105" s="37" t="str">
        <f>IF(FZ105="","",(VLOOKUP(FZ105,Dane!$A$2:$B$10,2)+2*FX105+FY105)*FW$6)</f>
        <v/>
      </c>
      <c r="FX105" s="10"/>
      <c r="FY105" s="10"/>
      <c r="FZ105" s="10"/>
      <c r="GA105" s="37" t="str">
        <f>IF(GD105="","",(VLOOKUP(GD105,Dane!$A$2:$B$10,2)+2*GB105+GC105)*GA$6)</f>
        <v/>
      </c>
      <c r="GB105" s="10"/>
      <c r="GC105" s="10"/>
      <c r="GD105" s="10"/>
      <c r="GE105" s="37" t="str">
        <f>IF(GH105="","",(VLOOKUP(GH105,Dane!$A$2:$B$10,2)+2*GF105+GG105)*GE$6)</f>
        <v/>
      </c>
      <c r="GF105" s="10"/>
      <c r="GG105" s="10"/>
      <c r="GH105" s="10"/>
      <c r="GI105" s="37" t="str">
        <f>IF(GL105="","",(VLOOKUP(GL105,Dane!$A$2:$B$10,2)+2*GJ105+GK105)*GI$6)</f>
        <v/>
      </c>
      <c r="GJ105" s="10"/>
      <c r="GK105" s="10"/>
      <c r="GL105" s="10"/>
      <c r="GM105" s="37" t="str">
        <f>IF(GP105="","",(VLOOKUP(GP105,Dane!$A$2:$B$10,2)+2*GN105+GO105)*GM$6)</f>
        <v/>
      </c>
      <c r="GN105" s="10"/>
      <c r="GO105" s="10"/>
      <c r="GP105" s="10"/>
      <c r="GQ105" s="37" t="str">
        <f>IF(GT105="","",(VLOOKUP(GT105,Dane!$A$2:$B$10,2)+2*GR105+GS105)*GQ$6)</f>
        <v/>
      </c>
      <c r="GR105" s="10"/>
      <c r="GS105" s="10"/>
      <c r="GT105" s="10"/>
      <c r="GU105" s="37" t="str">
        <f>IF(GX105="","",(VLOOKUP(GX105,Dane!$A$2:$B$10,2)+2*GV105+GW105)*GU$6)</f>
        <v/>
      </c>
      <c r="GV105" s="10"/>
      <c r="GW105" s="10"/>
      <c r="GX105" s="10"/>
      <c r="GY105" s="37" t="str">
        <f>IF(HB105="","",(VLOOKUP(HB105,Dane!$A$2:$B$10,2)+2*GZ105+HA105)*GY$6)</f>
        <v/>
      </c>
      <c r="GZ105" s="10"/>
      <c r="HA105" s="10"/>
      <c r="HB105" s="10"/>
      <c r="HC105" s="37" t="str">
        <f>IF(HF105="","",(VLOOKUP(HF105,Dane!$A$2:$B$10,2)+2*HD105+HE105)*HC$6)</f>
        <v/>
      </c>
      <c r="HD105" s="10"/>
      <c r="HE105" s="10"/>
      <c r="HF105" s="10"/>
      <c r="HG105" s="37" t="str">
        <f>IF(HJ105="","",(VLOOKUP(HJ105,Dane!$A$2:$B$10,2)+2*HH105+HI105)*HG$6)</f>
        <v/>
      </c>
      <c r="HH105" s="10"/>
      <c r="HI105" s="10"/>
      <c r="HJ105" s="10"/>
      <c r="HK105" s="37" t="str">
        <f>IF(HN105="","",(VLOOKUP(HN105,Dane!$A$2:$B$10,2)+2*HL105+HM105)*HK$6)</f>
        <v/>
      </c>
      <c r="HL105" s="10"/>
      <c r="HM105" s="10"/>
      <c r="HN105" s="10"/>
      <c r="HO105" s="37" t="str">
        <f>IF(HR105="","",(VLOOKUP(HR105,Dane!$A$2:$B$10,2)+2*HP105+HQ105)*HO$6)</f>
        <v/>
      </c>
      <c r="HP105" s="10"/>
      <c r="HQ105" s="10"/>
      <c r="HR105" s="10"/>
      <c r="HS105" s="37" t="str">
        <f>IF(HV105="","",(VLOOKUP(HV105,Dane!$A$2:$B$10,2)+2*HT105+HU105)*HS$6)</f>
        <v/>
      </c>
      <c r="HT105" s="10"/>
      <c r="HU105" s="10"/>
      <c r="HV105" s="10"/>
      <c r="HW105" s="37" t="str">
        <f>IF(HZ105="","",(VLOOKUP(HZ105,Dane!$A$2:$B$10,2)+2*HX105+HY105)*HW$6)</f>
        <v/>
      </c>
      <c r="HX105" s="10"/>
      <c r="HY105" s="10"/>
      <c r="HZ105" s="10"/>
      <c r="IA105" s="37" t="str">
        <f>IF(ID105="","",(VLOOKUP(ID105,Dane!$A$2:$B$10,2)+2*IB105+IC105)*IA$6)</f>
        <v/>
      </c>
      <c r="IB105" s="10"/>
      <c r="IC105" s="10"/>
      <c r="ID105" s="10"/>
      <c r="IE105" s="37" t="str">
        <f>IF(IH105="","",(VLOOKUP(IH105,Dane!$A$2:$B$10,2)+2*IF105+IG105)*IE$6)</f>
        <v/>
      </c>
      <c r="IF105" s="10"/>
      <c r="IG105" s="10"/>
      <c r="IH105" s="10"/>
      <c r="II105" s="37" t="str">
        <f>IF(IL105="","",(VLOOKUP(IL105,Dane!$A$2:$B$10,2)+2*IJ105+IK105)*II$6)</f>
        <v/>
      </c>
      <c r="IJ105" s="10"/>
      <c r="IK105" s="10"/>
      <c r="IL105" s="10"/>
      <c r="IM105" s="37" t="str">
        <f>IF(IP105="","",(VLOOKUP(IP105,Dane!$A$2:$B$10,2)+2*IN105+IO105)*IM$6)</f>
        <v/>
      </c>
      <c r="IN105" s="10"/>
      <c r="IO105" s="10"/>
      <c r="IP105" s="10"/>
      <c r="IQ105" s="37" t="str">
        <f>IF(IT105="","",(VLOOKUP(IT105,Dane!$A$2:$B$10,2)+2*IR105+IS105)*IQ$6)</f>
        <v/>
      </c>
      <c r="IR105" s="10"/>
      <c r="IS105" s="10"/>
      <c r="IT105" s="10"/>
      <c r="IU105" s="37" t="str">
        <f>IF(IX105="","",(VLOOKUP(IX105,Dane!$A$2:$B$10,2)+2*IV105+IW105)*IU$6)</f>
        <v/>
      </c>
      <c r="IV105" s="10"/>
      <c r="IW105" s="10"/>
      <c r="IX105" s="10"/>
      <c r="IY105" s="37" t="str">
        <f>IF(JB105="","",(VLOOKUP(JB105,Dane!$A$2:$B$10,2)+2*IZ105+JA105)*IY$6)</f>
        <v/>
      </c>
      <c r="IZ105" s="10"/>
      <c r="JA105" s="10"/>
      <c r="JB105" s="10"/>
      <c r="JC105" s="37" t="str">
        <f>IF(JF105="","",(VLOOKUP(JF105,Dane!$A$2:$B$10,2)+2*JD105+JE105)*JC$6)</f>
        <v/>
      </c>
      <c r="JD105" s="10"/>
      <c r="JE105" s="10"/>
      <c r="JF105" s="10"/>
      <c r="JG105" s="37" t="str">
        <f>IF(JJ105="","",(VLOOKUP(JJ105,Dane!$A$2:$B$10,2)+2*JH105+JI105)*JG$6)</f>
        <v/>
      </c>
      <c r="JH105" s="10"/>
      <c r="JI105" s="10"/>
      <c r="JJ105" s="10"/>
      <c r="JK105" s="37" t="str">
        <f>IF(JN105="","",(VLOOKUP(JN105,Dane!$A$2:$B$10,2)+2*JL105+JM105)*JK$6)</f>
        <v/>
      </c>
      <c r="JL105" s="10"/>
      <c r="JM105" s="10"/>
      <c r="JN105" s="10"/>
      <c r="JO105" s="37" t="str">
        <f>IF(JR105="","",(VLOOKUP(JR105,Dane!$A$2:$B$10,2)+2*JP105+JQ105)*JO$6)</f>
        <v/>
      </c>
      <c r="JP105" s="10"/>
      <c r="JQ105" s="10"/>
      <c r="JR105" s="10"/>
      <c r="JS105" s="37" t="str">
        <f>IF(JV105="","",(VLOOKUP(JV105,Dane!$A$2:$B$10,2)+2*JT105+JU105)*JS$6)</f>
        <v/>
      </c>
      <c r="JT105" s="10"/>
      <c r="JU105" s="10"/>
      <c r="JV105" s="10"/>
      <c r="JW105" s="37" t="str">
        <f>IF(JZ105="","",(VLOOKUP(JZ105,Dane!$A$2:$B$10,2)+2*JX105+JY105)*JW$6)</f>
        <v/>
      </c>
      <c r="JX105" s="10"/>
      <c r="JY105" s="10"/>
      <c r="JZ105" s="10"/>
      <c r="KA105" s="37" t="str">
        <f>IF(KD105="","",(VLOOKUP(KD105,Dane!$A$2:$B$10,2)+2*KB105+KC105)*KA$6)</f>
        <v/>
      </c>
      <c r="KB105" s="10"/>
      <c r="KC105" s="10"/>
      <c r="KD105" s="10"/>
      <c r="KE105" s="37" t="str">
        <f>IF(KH105="","",(VLOOKUP(KH105,Dane!$A$2:$B$10,2)+2*KF105+KG105)*KE$6)</f>
        <v/>
      </c>
      <c r="KF105" s="10"/>
      <c r="KG105" s="10"/>
      <c r="KH105" s="10"/>
      <c r="KI105" s="37">
        <f>IF(KL105="","",(VLOOKUP(KL105,Dane!$A$2:$B$10,2)+2*KJ105+KK105)*KI$6)</f>
        <v>7.5</v>
      </c>
      <c r="KJ105" s="11">
        <v>0</v>
      </c>
      <c r="KK105" s="11">
        <v>4</v>
      </c>
      <c r="KL105" s="11">
        <v>5</v>
      </c>
      <c r="KM105" s="37" t="str">
        <f>IF(KP105="","",(VLOOKUP(KP105,Dane!$A$2:$B$10,2)+2*KN105+KO105)*KM$6)</f>
        <v/>
      </c>
      <c r="KN105" s="10"/>
      <c r="KO105" s="10"/>
      <c r="KP105" s="10"/>
      <c r="KQ105" s="37" t="str">
        <f>IF(KT105="","",(VLOOKUP(KT105,Dane!$A$2:$B$10,2)+2*KR105+KS105)*KQ$6)</f>
        <v/>
      </c>
      <c r="KR105" s="10"/>
      <c r="KS105" s="10"/>
      <c r="KT105" s="10"/>
      <c r="KU105" s="37" t="str">
        <f>IF(KX105="","",(VLOOKUP(KX105,Dane!$A$2:$B$10,2)+2*KV105+KW105)*KU$6)</f>
        <v/>
      </c>
      <c r="KV105" s="10"/>
      <c r="KW105" s="10"/>
      <c r="KX105" s="10"/>
      <c r="KY105" s="37" t="str">
        <f>IF(LB105="","",(VLOOKUP(LB105,Dane!$A$2:$B$10,2)+2*KZ105+LA105)*KY$6)</f>
        <v/>
      </c>
      <c r="KZ105" s="10"/>
      <c r="LA105" s="10"/>
      <c r="LB105" s="10"/>
      <c r="LC105" s="37" t="str">
        <f>IF(LF105="","",(VLOOKUP(LF105,Dane!$A$2:$B$10,2)+2*LD105+LE105)*LC$6)</f>
        <v/>
      </c>
      <c r="LD105" s="10"/>
      <c r="LE105" s="10"/>
      <c r="LF105" s="10"/>
      <c r="LG105" s="37" t="str">
        <f>IF(LJ105="","",(VLOOKUP(LJ105,Dane!$A$2:$B$10,2)+2*LH105+LI105)*LG$6)</f>
        <v/>
      </c>
      <c r="LH105" s="10"/>
      <c r="LI105" s="10"/>
      <c r="LJ105" s="10"/>
      <c r="LK105" s="37" t="str">
        <f>IF(LN105="","",(VLOOKUP(LN105,Dane!$A$2:$B$10,2)+2*LL105+LM105)*LK$6)</f>
        <v/>
      </c>
      <c r="LL105" s="10"/>
      <c r="LM105" s="10"/>
      <c r="LN105" s="10"/>
      <c r="LO105" s="37" t="str">
        <f>IF(LR105="","",(VLOOKUP(LR105,Dane!$A$2:$B$10,2)+2*LP105+LQ105)*LO$6)</f>
        <v/>
      </c>
      <c r="LP105" s="10"/>
      <c r="LQ105" s="10"/>
      <c r="LR105" s="10"/>
      <c r="LS105" s="37" t="str">
        <f>IF(LV105="","",(VLOOKUP(LV105,Dane!$A$2:$B$10,2)+2*LT105+LU105)*LS$6)</f>
        <v/>
      </c>
      <c r="LT105" s="10"/>
      <c r="LU105" s="10"/>
      <c r="LV105" s="10"/>
      <c r="LW105" s="37" t="str">
        <f>IF(LZ105="","",(VLOOKUP(LZ105,Dane!$A$2:$B$10,2)+2*LX105+LY105)*LW$6)</f>
        <v/>
      </c>
      <c r="LX105" s="10"/>
      <c r="LY105" s="10"/>
      <c r="LZ105" s="10"/>
      <c r="MA105" s="37" t="str">
        <f>IF(MD105="","",(VLOOKUP(MD105,Dane!$A$2:$B$10,2)+2*MB105+MC105)*MA$6)</f>
        <v/>
      </c>
      <c r="MB105" s="10"/>
      <c r="MC105" s="10"/>
      <c r="MD105" s="10"/>
      <c r="ME105" s="37" t="str">
        <f>IF(MH105="","",(VLOOKUP(MH105,Dane!$A$2:$B$10,2)+2*MF105+MG105)*ME$6)</f>
        <v/>
      </c>
      <c r="MF105" s="10"/>
      <c r="MG105" s="10"/>
      <c r="MH105" s="10"/>
      <c r="MI105" s="37" t="str">
        <f>IF(ML105="","",(VLOOKUP(ML105,Dane!$A$2:$B$10,2)+2*MJ105+MK105)*MI$6)</f>
        <v/>
      </c>
      <c r="MJ105" s="10"/>
      <c r="MK105" s="10"/>
      <c r="ML105" s="10"/>
      <c r="MM105" s="37" t="str">
        <f>IF(MP105="","",(VLOOKUP(MP105,Dane!$A$2:$B$10,2)+2*MN105+MO105)*MM$6)</f>
        <v/>
      </c>
      <c r="MN105" s="10"/>
      <c r="MO105" s="10"/>
      <c r="MP105" s="10"/>
      <c r="MQ105" s="37" t="str">
        <f>IF(MT105="","",(VLOOKUP(MT105,Dane!$A$2:$B$10,2)+2*MR105+MS105)*MQ$6)</f>
        <v/>
      </c>
      <c r="MR105" s="10"/>
      <c r="MS105" s="10"/>
      <c r="MT105" s="10"/>
      <c r="MU105" s="37" t="str">
        <f>IF(MX105="","",(VLOOKUP(MX105,Dane!$A$2:$B$10,2)+2*MV105+MW105)*MU$6)</f>
        <v/>
      </c>
      <c r="MV105" s="10"/>
      <c r="MW105" s="10"/>
      <c r="MX105" s="10"/>
      <c r="MY105" s="37" t="str">
        <f>IF(NB105="","",(VLOOKUP(NB105,Dane!$A$2:$B$10,2)+2*MZ105+NA105)*MY$6)</f>
        <v/>
      </c>
      <c r="MZ105" s="10"/>
      <c r="NA105" s="10"/>
      <c r="NB105" s="10"/>
      <c r="NC105" s="37" t="str">
        <f>IF(NF105="","",(VLOOKUP(NF105,Dane!$A$2:$B$10,2)+2*ND105+NE105)*NC$6)</f>
        <v/>
      </c>
      <c r="ND105" s="10"/>
      <c r="NE105" s="10"/>
      <c r="NF105" s="10"/>
      <c r="NG105" s="37">
        <f>IF(NJ105="","",(VLOOKUP(NJ105,Dane!$A$2:$B$10,2)+2*NH105+NI105)*NG$6)</f>
        <v>9.5</v>
      </c>
      <c r="NH105" s="11">
        <v>0</v>
      </c>
      <c r="NI105" s="11">
        <v>4</v>
      </c>
      <c r="NJ105" s="11">
        <v>4</v>
      </c>
      <c r="NK105" s="37" t="str">
        <f>IF(NN105="","",(VLOOKUP(NN105,Dane!$A$2:$B$10,2)+2*NL105+NM105)*NK$6)</f>
        <v/>
      </c>
      <c r="NL105" s="10"/>
      <c r="NM105" s="10"/>
      <c r="NN105" s="10"/>
      <c r="NO105" s="37" t="str">
        <f>IF(NR105="","",(VLOOKUP(NR105,Dane!$A$2:$B$10,2)+2*NP105+NQ105)*NO$6)</f>
        <v/>
      </c>
      <c r="NP105" s="10"/>
      <c r="NQ105" s="10"/>
      <c r="NR105" s="10"/>
      <c r="NS105" s="37" t="str">
        <f>IF(NV105="","",(VLOOKUP(NV105,Dane!$A$2:$B$10,2)+2*NT105+NU105)*NS$6)</f>
        <v/>
      </c>
      <c r="NT105" s="10"/>
      <c r="NU105" s="10"/>
      <c r="NV105" s="13"/>
    </row>
    <row r="106" spans="1:386" x14ac:dyDescent="0.25">
      <c r="A106" s="6">
        <v>100</v>
      </c>
      <c r="B106" s="7" t="s">
        <v>325</v>
      </c>
      <c r="C106" s="8">
        <v>2008</v>
      </c>
      <c r="D106" s="54" t="str">
        <f>VLOOKUP(C106,Dane!$A$17:$B$34,2)</f>
        <v>funny młodszy</v>
      </c>
      <c r="E106" s="43" t="s">
        <v>209</v>
      </c>
      <c r="F106" s="49">
        <f t="shared" si="309"/>
        <v>17</v>
      </c>
      <c r="G106" s="47">
        <f t="shared" si="308"/>
        <v>17</v>
      </c>
      <c r="H106" s="47" t="str">
        <f t="shared" si="308"/>
        <v/>
      </c>
      <c r="I106" s="47" t="str">
        <f t="shared" si="308"/>
        <v/>
      </c>
      <c r="J106" s="47" t="str">
        <f t="shared" si="308"/>
        <v/>
      </c>
      <c r="K106" s="47" t="str">
        <f t="shared" si="308"/>
        <v/>
      </c>
      <c r="L106" s="47" t="str">
        <f t="shared" si="308"/>
        <v/>
      </c>
      <c r="M106" s="47" t="str">
        <f t="shared" si="308"/>
        <v/>
      </c>
      <c r="N106" s="47" t="str">
        <f t="shared" si="308"/>
        <v/>
      </c>
      <c r="O106" s="47" t="str">
        <f t="shared" si="308"/>
        <v/>
      </c>
      <c r="P106" s="47" t="str">
        <f t="shared" si="308"/>
        <v/>
      </c>
      <c r="Q106" s="45" t="str">
        <f t="shared" si="310"/>
        <v/>
      </c>
      <c r="R106" s="39" t="str">
        <f t="shared" si="311"/>
        <v/>
      </c>
      <c r="S106" s="39" t="str">
        <f t="shared" si="312"/>
        <v/>
      </c>
      <c r="T106" s="39" t="str">
        <f t="shared" si="313"/>
        <v/>
      </c>
      <c r="U106" s="39" t="str">
        <f t="shared" si="314"/>
        <v/>
      </c>
      <c r="V106" s="39" t="str">
        <f t="shared" si="315"/>
        <v/>
      </c>
      <c r="W106" s="39" t="str">
        <f t="shared" si="316"/>
        <v/>
      </c>
      <c r="X106" s="39" t="str">
        <f t="shared" si="317"/>
        <v/>
      </c>
      <c r="Y106" s="39" t="str">
        <f t="shared" si="318"/>
        <v/>
      </c>
      <c r="Z106" s="39" t="str">
        <f t="shared" si="319"/>
        <v/>
      </c>
      <c r="AA106" s="39" t="str">
        <f t="shared" si="320"/>
        <v/>
      </c>
      <c r="AB106" s="39" t="str">
        <f t="shared" si="321"/>
        <v/>
      </c>
      <c r="AC106" s="39" t="str">
        <f t="shared" si="322"/>
        <v/>
      </c>
      <c r="AD106" s="39" t="str">
        <f t="shared" si="323"/>
        <v/>
      </c>
      <c r="AE106" s="39" t="str">
        <f t="shared" si="324"/>
        <v/>
      </c>
      <c r="AF106" s="39" t="str">
        <f t="shared" si="325"/>
        <v/>
      </c>
      <c r="AG106" s="39" t="str">
        <f t="shared" si="326"/>
        <v/>
      </c>
      <c r="AH106" s="39" t="str">
        <f t="shared" si="327"/>
        <v/>
      </c>
      <c r="AI106" s="39" t="str">
        <f t="shared" si="328"/>
        <v/>
      </c>
      <c r="AJ106" s="39" t="str">
        <f t="shared" si="329"/>
        <v/>
      </c>
      <c r="AK106" s="39" t="str">
        <f t="shared" si="330"/>
        <v/>
      </c>
      <c r="AL106" s="39" t="str">
        <f t="shared" si="331"/>
        <v/>
      </c>
      <c r="AM106" s="39" t="str">
        <f t="shared" si="332"/>
        <v/>
      </c>
      <c r="AN106" s="39" t="str">
        <f t="shared" si="333"/>
        <v/>
      </c>
      <c r="AO106" s="39" t="str">
        <f t="shared" si="334"/>
        <v/>
      </c>
      <c r="AP106" s="39" t="str">
        <f t="shared" si="335"/>
        <v/>
      </c>
      <c r="AQ106" s="39" t="str">
        <f t="shared" si="336"/>
        <v/>
      </c>
      <c r="AR106" s="39" t="str">
        <f t="shared" si="337"/>
        <v/>
      </c>
      <c r="AS106" s="39" t="str">
        <f t="shared" si="338"/>
        <v/>
      </c>
      <c r="AT106" s="39" t="str">
        <f t="shared" si="339"/>
        <v/>
      </c>
      <c r="AU106" s="39" t="str">
        <f t="shared" si="340"/>
        <v/>
      </c>
      <c r="AV106" s="39" t="str">
        <f t="shared" si="341"/>
        <v/>
      </c>
      <c r="AW106" s="39" t="str">
        <f t="shared" si="342"/>
        <v/>
      </c>
      <c r="AX106" s="39" t="str">
        <f t="shared" si="343"/>
        <v/>
      </c>
      <c r="AY106" s="39" t="str">
        <f t="shared" si="344"/>
        <v/>
      </c>
      <c r="AZ106" s="39" t="str">
        <f t="shared" si="345"/>
        <v/>
      </c>
      <c r="BA106" s="39" t="str">
        <f t="shared" si="346"/>
        <v/>
      </c>
      <c r="BB106" s="39" t="str">
        <f t="shared" si="347"/>
        <v/>
      </c>
      <c r="BC106" s="39" t="str">
        <f t="shared" si="348"/>
        <v/>
      </c>
      <c r="BD106" s="39" t="str">
        <f t="shared" si="349"/>
        <v/>
      </c>
      <c r="BE106" s="39" t="str">
        <f t="shared" si="350"/>
        <v/>
      </c>
      <c r="BF106" s="39" t="str">
        <f t="shared" si="351"/>
        <v/>
      </c>
      <c r="BG106" s="39" t="str">
        <f t="shared" si="352"/>
        <v/>
      </c>
      <c r="BH106" s="39" t="str">
        <f t="shared" si="353"/>
        <v/>
      </c>
      <c r="BI106" s="39" t="str">
        <f t="shared" si="354"/>
        <v/>
      </c>
      <c r="BJ106" s="39" t="str">
        <f t="shared" si="355"/>
        <v/>
      </c>
      <c r="BK106" s="39" t="str">
        <f t="shared" si="356"/>
        <v/>
      </c>
      <c r="BL106" s="39" t="str">
        <f t="shared" si="357"/>
        <v/>
      </c>
      <c r="BM106" s="39" t="str">
        <f t="shared" si="358"/>
        <v/>
      </c>
      <c r="BN106" s="39" t="str">
        <f t="shared" si="359"/>
        <v/>
      </c>
      <c r="BO106" s="39" t="str">
        <f t="shared" si="360"/>
        <v/>
      </c>
      <c r="BP106" s="39" t="str">
        <f t="shared" si="361"/>
        <v/>
      </c>
      <c r="BQ106" s="39" t="str">
        <f t="shared" si="362"/>
        <v/>
      </c>
      <c r="BR106" s="39" t="str">
        <f t="shared" si="363"/>
        <v/>
      </c>
      <c r="BS106" s="39" t="str">
        <f t="shared" si="364"/>
        <v/>
      </c>
      <c r="BT106" s="39" t="str">
        <f t="shared" si="365"/>
        <v/>
      </c>
      <c r="BU106" s="39" t="str">
        <f t="shared" si="366"/>
        <v/>
      </c>
      <c r="BV106" s="39" t="str">
        <f t="shared" si="367"/>
        <v/>
      </c>
      <c r="BW106" s="39" t="str">
        <f t="shared" si="368"/>
        <v/>
      </c>
      <c r="BX106" s="39" t="str">
        <f t="shared" si="369"/>
        <v/>
      </c>
      <c r="BY106" s="39" t="str">
        <f t="shared" si="370"/>
        <v/>
      </c>
      <c r="BZ106" s="39" t="str">
        <f t="shared" si="371"/>
        <v/>
      </c>
      <c r="CA106" s="39" t="str">
        <f t="shared" si="372"/>
        <v/>
      </c>
      <c r="CB106" s="39" t="str">
        <f t="shared" si="373"/>
        <v/>
      </c>
      <c r="CC106" s="39" t="str">
        <f t="shared" si="374"/>
        <v/>
      </c>
      <c r="CD106" s="39" t="str">
        <f t="shared" si="375"/>
        <v/>
      </c>
      <c r="CE106" s="39" t="str">
        <f t="shared" si="376"/>
        <v/>
      </c>
      <c r="CF106" s="39" t="str">
        <f t="shared" si="377"/>
        <v/>
      </c>
      <c r="CG106" s="39" t="str">
        <f t="shared" si="378"/>
        <v/>
      </c>
      <c r="CH106" s="39" t="str">
        <f t="shared" si="379"/>
        <v/>
      </c>
      <c r="CI106" s="39">
        <f t="shared" si="380"/>
        <v>17</v>
      </c>
      <c r="CJ106" s="39" t="str">
        <f t="shared" si="381"/>
        <v/>
      </c>
      <c r="CK106" s="39" t="str">
        <f t="shared" si="382"/>
        <v/>
      </c>
      <c r="CL106" s="39" t="str">
        <f t="shared" si="383"/>
        <v/>
      </c>
      <c r="CM106" s="37" t="str">
        <f>IF(CP106="","",(VLOOKUP(CP106,Dane!$A$2:$B$10,2)+2*CN106+CO106)*CM$6)</f>
        <v/>
      </c>
      <c r="CN106" s="10"/>
      <c r="CO106" s="10"/>
      <c r="CP106" s="10"/>
      <c r="CQ106" s="37" t="str">
        <f>IF(CT106="","",(VLOOKUP(CT106,Dane!$A$2:$B$10,2)+2*CR106+CS106)*CQ$6)</f>
        <v/>
      </c>
      <c r="CR106" s="10"/>
      <c r="CS106" s="10"/>
      <c r="CT106" s="10"/>
      <c r="CU106" s="37" t="str">
        <f>IF(CX106="","",(VLOOKUP(CX106,Dane!$A$2:$B$10,2)+2*CV106+CW106)*CU$6)</f>
        <v/>
      </c>
      <c r="CV106" s="10"/>
      <c r="CW106" s="10"/>
      <c r="CX106" s="10"/>
      <c r="CY106" s="37" t="str">
        <f>IF(DB106="","",(VLOOKUP(DB106,Dane!$A$2:$B$10,2)+2*CZ106+DA106)*CY$6)</f>
        <v/>
      </c>
      <c r="CZ106" s="10"/>
      <c r="DA106" s="10"/>
      <c r="DB106" s="10"/>
      <c r="DC106" s="37" t="str">
        <f>IF(DF106="","",(VLOOKUP(DF106,Dane!$A$2:$B$10,2)+2*DD106+DE106)*DC$6)</f>
        <v/>
      </c>
      <c r="DD106" s="10"/>
      <c r="DE106" s="10"/>
      <c r="DF106" s="10"/>
      <c r="DG106" s="37" t="str">
        <f>IF(DJ106="","",(VLOOKUP(DJ106,Dane!$A$2:$B$10,2)+2*DH106+DI106)*DG$6)</f>
        <v/>
      </c>
      <c r="DH106" s="10"/>
      <c r="DI106" s="10"/>
      <c r="DJ106" s="10"/>
      <c r="DK106" s="37" t="str">
        <f>IF(DN106="","",(VLOOKUP(DN106,Dane!$A$2:$B$10,2)+2*DL106+DM106)*DK$6)</f>
        <v/>
      </c>
      <c r="DL106" s="10"/>
      <c r="DM106" s="10"/>
      <c r="DN106" s="10"/>
      <c r="DO106" s="37" t="str">
        <f>IF(DR106="","",(VLOOKUP(DR106,Dane!$A$2:$B$10,2)+2*DP106+DQ106)*DO$6)</f>
        <v/>
      </c>
      <c r="DP106" s="10"/>
      <c r="DQ106" s="10"/>
      <c r="DR106" s="10"/>
      <c r="DS106" s="37" t="str">
        <f>IF(DV106="","",(VLOOKUP(DV106,Dane!$A$2:$B$10,2)+2*DT106+DU106)*DS$6)</f>
        <v/>
      </c>
      <c r="DT106" s="10"/>
      <c r="DU106" s="10"/>
      <c r="DV106" s="10"/>
      <c r="DW106" s="37" t="str">
        <f>IF(DZ106="","",(VLOOKUP(DZ106,Dane!$A$2:$B$10,2)+2*DX106+DY106)*DW$6)</f>
        <v/>
      </c>
      <c r="DX106" s="10"/>
      <c r="DY106" s="10"/>
      <c r="DZ106" s="10"/>
      <c r="EA106" s="37" t="str">
        <f>IF(ED106="","",(VLOOKUP(ED106,Dane!$A$2:$B$10,2)+2*EB106+EC106)*EA$6)</f>
        <v/>
      </c>
      <c r="EB106" s="10"/>
      <c r="EC106" s="10"/>
      <c r="ED106" s="10"/>
      <c r="EE106" s="37" t="str">
        <f>IF(EH106="","",(VLOOKUP(EH106,Dane!$A$2:$B$10,2)+2*EF106+EG106)*EE$6)</f>
        <v/>
      </c>
      <c r="EF106" s="10"/>
      <c r="EG106" s="10"/>
      <c r="EH106" s="10"/>
      <c r="EI106" s="37" t="str">
        <f>IF(EL106="","",(VLOOKUP(EL106,Dane!$A$2:$B$10,2)+2*EJ106+EK106)*EI$6)</f>
        <v/>
      </c>
      <c r="EJ106" s="10"/>
      <c r="EK106" s="10"/>
      <c r="EL106" s="10"/>
      <c r="EM106" s="37" t="str">
        <f>IF(EP106="","",(VLOOKUP(EP106,Dane!$A$2:$B$10,2)+2*EN106+EO106)*EM$6)</f>
        <v/>
      </c>
      <c r="EN106" s="10"/>
      <c r="EO106" s="10"/>
      <c r="EP106" s="10"/>
      <c r="EQ106" s="37" t="str">
        <f>IF(ET106="","",(VLOOKUP(ET106,Dane!$A$2:$B$10,2)+2*ER106+ES106)*EQ$6)</f>
        <v/>
      </c>
      <c r="ER106" s="10"/>
      <c r="ES106" s="10"/>
      <c r="ET106" s="10"/>
      <c r="EU106" s="37" t="str">
        <f>IF(EX106="","",(VLOOKUP(EX106,Dane!$A$2:$B$10,2)+2*EV106+EW106)*EU$6)</f>
        <v/>
      </c>
      <c r="EV106" s="10"/>
      <c r="EW106" s="10"/>
      <c r="EX106" s="10"/>
      <c r="EY106" s="37" t="str">
        <f>IF(FB106="","",(VLOOKUP(FB106,Dane!$A$2:$B$10,2)+2*EZ106+FA106)*EY$6)</f>
        <v/>
      </c>
      <c r="EZ106" s="10"/>
      <c r="FA106" s="10"/>
      <c r="FB106" s="10"/>
      <c r="FC106" s="37" t="str">
        <f>IF(FF106="","",(VLOOKUP(FF106,Dane!$A$2:$B$10,2)+2*FD106+FE106)*FC$6)</f>
        <v/>
      </c>
      <c r="FD106" s="10"/>
      <c r="FE106" s="10"/>
      <c r="FF106" s="10"/>
      <c r="FG106" s="37" t="str">
        <f>IF(FJ106="","",(VLOOKUP(FJ106,Dane!$A$2:$B$10,2)+2*FH106+FI106)*FG$6)</f>
        <v/>
      </c>
      <c r="FH106" s="10"/>
      <c r="FI106" s="10"/>
      <c r="FJ106" s="10"/>
      <c r="FK106" s="37" t="str">
        <f>IF(FN106="","",(VLOOKUP(FN106,Dane!$A$2:$B$10,2)+2*FL106+FM106)*FK$6)</f>
        <v/>
      </c>
      <c r="FL106" s="10"/>
      <c r="FM106" s="10"/>
      <c r="FN106" s="10"/>
      <c r="FO106" s="37" t="str">
        <f>IF(FR106="","",(VLOOKUP(FR106,Dane!$A$2:$B$10,2)+2*FP106+FQ106)*FO$6)</f>
        <v/>
      </c>
      <c r="FP106" s="10"/>
      <c r="FQ106" s="10"/>
      <c r="FR106" s="10"/>
      <c r="FS106" s="37" t="str">
        <f>IF(FV106="","",(VLOOKUP(FV106,Dane!$A$2:$B$10,2)+2*FT106+FU106)*FS$6)</f>
        <v/>
      </c>
      <c r="FT106" s="10"/>
      <c r="FU106" s="10"/>
      <c r="FV106" s="10"/>
      <c r="FW106" s="37" t="str">
        <f>IF(FZ106="","",(VLOOKUP(FZ106,Dane!$A$2:$B$10,2)+2*FX106+FY106)*FW$6)</f>
        <v/>
      </c>
      <c r="FX106" s="10"/>
      <c r="FY106" s="10"/>
      <c r="FZ106" s="10"/>
      <c r="GA106" s="37" t="str">
        <f>IF(GD106="","",(VLOOKUP(GD106,Dane!$A$2:$B$10,2)+2*GB106+GC106)*GA$6)</f>
        <v/>
      </c>
      <c r="GB106" s="10"/>
      <c r="GC106" s="10"/>
      <c r="GD106" s="10"/>
      <c r="GE106" s="37" t="str">
        <f>IF(GH106="","",(VLOOKUP(GH106,Dane!$A$2:$B$10,2)+2*GF106+GG106)*GE$6)</f>
        <v/>
      </c>
      <c r="GF106" s="10"/>
      <c r="GG106" s="10"/>
      <c r="GH106" s="10"/>
      <c r="GI106" s="37" t="str">
        <f>IF(GL106="","",(VLOOKUP(GL106,Dane!$A$2:$B$10,2)+2*GJ106+GK106)*GI$6)</f>
        <v/>
      </c>
      <c r="GJ106" s="10"/>
      <c r="GK106" s="10"/>
      <c r="GL106" s="10"/>
      <c r="GM106" s="37" t="str">
        <f>IF(GP106="","",(VLOOKUP(GP106,Dane!$A$2:$B$10,2)+2*GN106+GO106)*GM$6)</f>
        <v/>
      </c>
      <c r="GN106" s="10"/>
      <c r="GO106" s="10"/>
      <c r="GP106" s="10"/>
      <c r="GQ106" s="37" t="str">
        <f>IF(GT106="","",(VLOOKUP(GT106,Dane!$A$2:$B$10,2)+2*GR106+GS106)*GQ$6)</f>
        <v/>
      </c>
      <c r="GR106" s="10"/>
      <c r="GS106" s="10"/>
      <c r="GT106" s="10"/>
      <c r="GU106" s="37" t="str">
        <f>IF(GX106="","",(VLOOKUP(GX106,Dane!$A$2:$B$10,2)+2*GV106+GW106)*GU$6)</f>
        <v/>
      </c>
      <c r="GV106" s="10"/>
      <c r="GW106" s="10"/>
      <c r="GX106" s="10"/>
      <c r="GY106" s="37" t="str">
        <f>IF(HB106="","",(VLOOKUP(HB106,Dane!$A$2:$B$10,2)+2*GZ106+HA106)*GY$6)</f>
        <v/>
      </c>
      <c r="GZ106" s="10"/>
      <c r="HA106" s="10"/>
      <c r="HB106" s="10"/>
      <c r="HC106" s="37" t="str">
        <f>IF(HF106="","",(VLOOKUP(HF106,Dane!$A$2:$B$10,2)+2*HD106+HE106)*HC$6)</f>
        <v/>
      </c>
      <c r="HD106" s="10"/>
      <c r="HE106" s="10"/>
      <c r="HF106" s="10"/>
      <c r="HG106" s="37" t="str">
        <f>IF(HJ106="","",(VLOOKUP(HJ106,Dane!$A$2:$B$10,2)+2*HH106+HI106)*HG$6)</f>
        <v/>
      </c>
      <c r="HH106" s="10"/>
      <c r="HI106" s="10"/>
      <c r="HJ106" s="10"/>
      <c r="HK106" s="37" t="str">
        <f>IF(HN106="","",(VLOOKUP(HN106,Dane!$A$2:$B$10,2)+2*HL106+HM106)*HK$6)</f>
        <v/>
      </c>
      <c r="HL106" s="10"/>
      <c r="HM106" s="10"/>
      <c r="HN106" s="10"/>
      <c r="HO106" s="37" t="str">
        <f>IF(HR106="","",(VLOOKUP(HR106,Dane!$A$2:$B$10,2)+2*HP106+HQ106)*HO$6)</f>
        <v/>
      </c>
      <c r="HP106" s="10"/>
      <c r="HQ106" s="10"/>
      <c r="HR106" s="10"/>
      <c r="HS106" s="37" t="str">
        <f>IF(HV106="","",(VLOOKUP(HV106,Dane!$A$2:$B$10,2)+2*HT106+HU106)*HS$6)</f>
        <v/>
      </c>
      <c r="HT106" s="10"/>
      <c r="HU106" s="10"/>
      <c r="HV106" s="10"/>
      <c r="HW106" s="37" t="str">
        <f>IF(HZ106="","",(VLOOKUP(HZ106,Dane!$A$2:$B$10,2)+2*HX106+HY106)*HW$6)</f>
        <v/>
      </c>
      <c r="HX106" s="10"/>
      <c r="HY106" s="10"/>
      <c r="HZ106" s="10"/>
      <c r="IA106" s="37" t="str">
        <f>IF(ID106="","",(VLOOKUP(ID106,Dane!$A$2:$B$10,2)+2*IB106+IC106)*IA$6)</f>
        <v/>
      </c>
      <c r="IB106" s="10"/>
      <c r="IC106" s="10"/>
      <c r="ID106" s="10"/>
      <c r="IE106" s="37" t="str">
        <f>IF(IH106="","",(VLOOKUP(IH106,Dane!$A$2:$B$10,2)+2*IF106+IG106)*IE$6)</f>
        <v/>
      </c>
      <c r="IF106" s="10"/>
      <c r="IG106" s="10"/>
      <c r="IH106" s="10"/>
      <c r="II106" s="37" t="str">
        <f>IF(IL106="","",(VLOOKUP(IL106,Dane!$A$2:$B$10,2)+2*IJ106+IK106)*II$6)</f>
        <v/>
      </c>
      <c r="IJ106" s="10"/>
      <c r="IK106" s="10"/>
      <c r="IL106" s="10"/>
      <c r="IM106" s="37" t="str">
        <f>IF(IP106="","",(VLOOKUP(IP106,Dane!$A$2:$B$10,2)+2*IN106+IO106)*IM$6)</f>
        <v/>
      </c>
      <c r="IN106" s="10"/>
      <c r="IO106" s="10"/>
      <c r="IP106" s="10"/>
      <c r="IQ106" s="37" t="str">
        <f>IF(IT106="","",(VLOOKUP(IT106,Dane!$A$2:$B$10,2)+2*IR106+IS106)*IQ$6)</f>
        <v/>
      </c>
      <c r="IR106" s="10"/>
      <c r="IS106" s="10"/>
      <c r="IT106" s="10"/>
      <c r="IU106" s="37" t="str">
        <f>IF(IX106="","",(VLOOKUP(IX106,Dane!$A$2:$B$10,2)+2*IV106+IW106)*IU$6)</f>
        <v/>
      </c>
      <c r="IV106" s="10"/>
      <c r="IW106" s="10"/>
      <c r="IX106" s="10"/>
      <c r="IY106" s="37" t="str">
        <f>IF(JB106="","",(VLOOKUP(JB106,Dane!$A$2:$B$10,2)+2*IZ106+JA106)*IY$6)</f>
        <v/>
      </c>
      <c r="IZ106" s="10"/>
      <c r="JA106" s="10"/>
      <c r="JB106" s="10"/>
      <c r="JC106" s="37" t="str">
        <f>IF(JF106="","",(VLOOKUP(JF106,Dane!$A$2:$B$10,2)+2*JD106+JE106)*JC$6)</f>
        <v/>
      </c>
      <c r="JD106" s="10"/>
      <c r="JE106" s="10"/>
      <c r="JF106" s="10"/>
      <c r="JG106" s="37" t="str">
        <f>IF(JJ106="","",(VLOOKUP(JJ106,Dane!$A$2:$B$10,2)+2*JH106+JI106)*JG$6)</f>
        <v/>
      </c>
      <c r="JH106" s="10"/>
      <c r="JI106" s="10"/>
      <c r="JJ106" s="10"/>
      <c r="JK106" s="37" t="str">
        <f>IF(JN106="","",(VLOOKUP(JN106,Dane!$A$2:$B$10,2)+2*JL106+JM106)*JK$6)</f>
        <v/>
      </c>
      <c r="JL106" s="10"/>
      <c r="JM106" s="10"/>
      <c r="JN106" s="10"/>
      <c r="JO106" s="37" t="str">
        <f>IF(JR106="","",(VLOOKUP(JR106,Dane!$A$2:$B$10,2)+2*JP106+JQ106)*JO$6)</f>
        <v/>
      </c>
      <c r="JP106" s="10"/>
      <c r="JQ106" s="10"/>
      <c r="JR106" s="10"/>
      <c r="JS106" s="37" t="str">
        <f>IF(JV106="","",(VLOOKUP(JV106,Dane!$A$2:$B$10,2)+2*JT106+JU106)*JS$6)</f>
        <v/>
      </c>
      <c r="JT106" s="10"/>
      <c r="JU106" s="10"/>
      <c r="JV106" s="10"/>
      <c r="JW106" s="37" t="str">
        <f>IF(JZ106="","",(VLOOKUP(JZ106,Dane!$A$2:$B$10,2)+2*JX106+JY106)*JW$6)</f>
        <v/>
      </c>
      <c r="JX106" s="10"/>
      <c r="JY106" s="10"/>
      <c r="JZ106" s="10"/>
      <c r="KA106" s="37" t="str">
        <f>IF(KD106="","",(VLOOKUP(KD106,Dane!$A$2:$B$10,2)+2*KB106+KC106)*KA$6)</f>
        <v/>
      </c>
      <c r="KB106" s="10"/>
      <c r="KC106" s="10"/>
      <c r="KD106" s="10"/>
      <c r="KE106" s="37" t="str">
        <f>IF(KH106="","",(VLOOKUP(KH106,Dane!$A$2:$B$10,2)+2*KF106+KG106)*KE$6)</f>
        <v/>
      </c>
      <c r="KF106" s="10"/>
      <c r="KG106" s="10"/>
      <c r="KH106" s="10"/>
      <c r="KI106" s="37" t="str">
        <f>IF(KL106="","",(VLOOKUP(KL106,Dane!$A$2:$B$10,2)+2*KJ106+KK106)*KI$6)</f>
        <v/>
      </c>
      <c r="KJ106" s="10"/>
      <c r="KK106" s="10"/>
      <c r="KL106" s="10"/>
      <c r="KM106" s="37" t="str">
        <f>IF(KP106="","",(VLOOKUP(KP106,Dane!$A$2:$B$10,2)+2*KN106+KO106)*KM$6)</f>
        <v/>
      </c>
      <c r="KN106" s="10"/>
      <c r="KO106" s="10"/>
      <c r="KP106" s="10"/>
      <c r="KQ106" s="37" t="str">
        <f>IF(KT106="","",(VLOOKUP(KT106,Dane!$A$2:$B$10,2)+2*KR106+KS106)*KQ$6)</f>
        <v/>
      </c>
      <c r="KR106" s="10"/>
      <c r="KS106" s="10"/>
      <c r="KT106" s="10"/>
      <c r="KU106" s="37" t="str">
        <f>IF(KX106="","",(VLOOKUP(KX106,Dane!$A$2:$B$10,2)+2*KV106+KW106)*KU$6)</f>
        <v/>
      </c>
      <c r="KV106" s="10"/>
      <c r="KW106" s="10"/>
      <c r="KX106" s="10"/>
      <c r="KY106" s="37" t="str">
        <f>IF(LB106="","",(VLOOKUP(LB106,Dane!$A$2:$B$10,2)+2*KZ106+LA106)*KY$6)</f>
        <v/>
      </c>
      <c r="KZ106" s="10"/>
      <c r="LA106" s="10"/>
      <c r="LB106" s="10"/>
      <c r="LC106" s="37" t="str">
        <f>IF(LF106="","",(VLOOKUP(LF106,Dane!$A$2:$B$10,2)+2*LD106+LE106)*LC$6)</f>
        <v/>
      </c>
      <c r="LD106" s="10"/>
      <c r="LE106" s="10"/>
      <c r="LF106" s="10"/>
      <c r="LG106" s="37" t="str">
        <f>IF(LJ106="","",(VLOOKUP(LJ106,Dane!$A$2:$B$10,2)+2*LH106+LI106)*LG$6)</f>
        <v/>
      </c>
      <c r="LH106" s="10"/>
      <c r="LI106" s="10"/>
      <c r="LJ106" s="10"/>
      <c r="LK106" s="37" t="str">
        <f>IF(LN106="","",(VLOOKUP(LN106,Dane!$A$2:$B$10,2)+2*LL106+LM106)*LK$6)</f>
        <v/>
      </c>
      <c r="LL106" s="10"/>
      <c r="LM106" s="10"/>
      <c r="LN106" s="10"/>
      <c r="LO106" s="37" t="str">
        <f>IF(LR106="","",(VLOOKUP(LR106,Dane!$A$2:$B$10,2)+2*LP106+LQ106)*LO$6)</f>
        <v/>
      </c>
      <c r="LP106" s="10"/>
      <c r="LQ106" s="10"/>
      <c r="LR106" s="10"/>
      <c r="LS106" s="37" t="str">
        <f>IF(LV106="","",(VLOOKUP(LV106,Dane!$A$2:$B$10,2)+2*LT106+LU106)*LS$6)</f>
        <v/>
      </c>
      <c r="LT106" s="10"/>
      <c r="LU106" s="10"/>
      <c r="LV106" s="10"/>
      <c r="LW106" s="37" t="str">
        <f>IF(LZ106="","",(VLOOKUP(LZ106,Dane!$A$2:$B$10,2)+2*LX106+LY106)*LW$6)</f>
        <v/>
      </c>
      <c r="LX106" s="10"/>
      <c r="LY106" s="10"/>
      <c r="LZ106" s="10"/>
      <c r="MA106" s="37" t="str">
        <f>IF(MD106="","",(VLOOKUP(MD106,Dane!$A$2:$B$10,2)+2*MB106+MC106)*MA$6)</f>
        <v/>
      </c>
      <c r="MB106" s="10"/>
      <c r="MC106" s="10"/>
      <c r="MD106" s="10"/>
      <c r="ME106" s="37" t="str">
        <f>IF(MH106="","",(VLOOKUP(MH106,Dane!$A$2:$B$10,2)+2*MF106+MG106)*ME$6)</f>
        <v/>
      </c>
      <c r="MF106" s="10"/>
      <c r="MG106" s="10"/>
      <c r="MH106" s="10"/>
      <c r="MI106" s="37" t="str">
        <f>IF(ML106="","",(VLOOKUP(ML106,Dane!$A$2:$B$10,2)+2*MJ106+MK106)*MI$6)</f>
        <v/>
      </c>
      <c r="MJ106" s="10"/>
      <c r="MK106" s="10"/>
      <c r="ML106" s="10"/>
      <c r="MM106" s="37" t="str">
        <f>IF(MP106="","",(VLOOKUP(MP106,Dane!$A$2:$B$10,2)+2*MN106+MO106)*MM$6)</f>
        <v/>
      </c>
      <c r="MN106" s="10"/>
      <c r="MO106" s="10"/>
      <c r="MP106" s="10"/>
      <c r="MQ106" s="37" t="str">
        <f>IF(MT106="","",(VLOOKUP(MT106,Dane!$A$2:$B$10,2)+2*MR106+MS106)*MQ$6)</f>
        <v/>
      </c>
      <c r="MR106" s="10"/>
      <c r="MS106" s="10"/>
      <c r="MT106" s="10"/>
      <c r="MU106" s="37" t="str">
        <f>IF(MX106="","",(VLOOKUP(MX106,Dane!$A$2:$B$10,2)+2*MV106+MW106)*MU$6)</f>
        <v/>
      </c>
      <c r="MV106" s="10"/>
      <c r="MW106" s="10"/>
      <c r="MX106" s="10"/>
      <c r="MY106" s="37" t="str">
        <f>IF(NB106="","",(VLOOKUP(NB106,Dane!$A$2:$B$10,2)+2*MZ106+NA106)*MY$6)</f>
        <v/>
      </c>
      <c r="MZ106" s="10"/>
      <c r="NA106" s="10"/>
      <c r="NB106" s="10"/>
      <c r="NC106" s="37" t="str">
        <f>IF(NF106="","",(VLOOKUP(NF106,Dane!$A$2:$B$10,2)+2*ND106+NE106)*NC$6)</f>
        <v/>
      </c>
      <c r="ND106" s="10"/>
      <c r="NE106" s="10"/>
      <c r="NF106" s="10"/>
      <c r="NG106" s="37">
        <f>IF(NJ106="","",(VLOOKUP(NJ106,Dane!$A$2:$B$10,2)+2*NH106+NI106)*NG$6)</f>
        <v>17</v>
      </c>
      <c r="NH106" s="11">
        <v>4</v>
      </c>
      <c r="NI106" s="11">
        <v>0</v>
      </c>
      <c r="NJ106" s="11">
        <v>1</v>
      </c>
      <c r="NK106" s="37" t="str">
        <f>IF(NN106="","",(VLOOKUP(NN106,Dane!$A$2:$B$10,2)+2*NL106+NM106)*NK$6)</f>
        <v/>
      </c>
      <c r="NL106" s="10"/>
      <c r="NM106" s="10"/>
      <c r="NN106" s="10"/>
      <c r="NO106" s="37" t="str">
        <f>IF(NR106="","",(VLOOKUP(NR106,Dane!$A$2:$B$10,2)+2*NP106+NQ106)*NO$6)</f>
        <v/>
      </c>
      <c r="NP106" s="10"/>
      <c r="NQ106" s="10"/>
      <c r="NR106" s="10"/>
      <c r="NS106" s="37" t="str">
        <f>IF(NV106="","",(VLOOKUP(NV106,Dane!$A$2:$B$10,2)+2*NT106+NU106)*NS$6)</f>
        <v/>
      </c>
      <c r="NT106" s="10"/>
      <c r="NU106" s="10"/>
      <c r="NV106" s="13"/>
    </row>
    <row r="107" spans="1:386" x14ac:dyDescent="0.25">
      <c r="A107" s="6">
        <v>101</v>
      </c>
      <c r="B107" s="7" t="s">
        <v>319</v>
      </c>
      <c r="C107" s="8">
        <v>2008</v>
      </c>
      <c r="D107" s="54" t="str">
        <f>VLOOKUP(C107,Dane!$A$17:$B$34,2)</f>
        <v>funny młodszy</v>
      </c>
      <c r="E107" s="43" t="s">
        <v>209</v>
      </c>
      <c r="F107" s="49">
        <f t="shared" si="309"/>
        <v>17</v>
      </c>
      <c r="G107" s="47">
        <f t="shared" ref="G107:P116" si="384">IFERROR(LARGE($Q107:$CL107,G$6),"")</f>
        <v>17</v>
      </c>
      <c r="H107" s="47" t="str">
        <f t="shared" si="384"/>
        <v/>
      </c>
      <c r="I107" s="47" t="str">
        <f t="shared" si="384"/>
        <v/>
      </c>
      <c r="J107" s="47" t="str">
        <f t="shared" si="384"/>
        <v/>
      </c>
      <c r="K107" s="47" t="str">
        <f t="shared" si="384"/>
        <v/>
      </c>
      <c r="L107" s="47" t="str">
        <f t="shared" si="384"/>
        <v/>
      </c>
      <c r="M107" s="47" t="str">
        <f t="shared" si="384"/>
        <v/>
      </c>
      <c r="N107" s="47" t="str">
        <f t="shared" si="384"/>
        <v/>
      </c>
      <c r="O107" s="47" t="str">
        <f t="shared" si="384"/>
        <v/>
      </c>
      <c r="P107" s="47" t="str">
        <f t="shared" si="384"/>
        <v/>
      </c>
      <c r="Q107" s="45" t="str">
        <f t="shared" si="310"/>
        <v/>
      </c>
      <c r="R107" s="39" t="str">
        <f t="shared" si="311"/>
        <v/>
      </c>
      <c r="S107" s="39" t="str">
        <f t="shared" si="312"/>
        <v/>
      </c>
      <c r="T107" s="39" t="str">
        <f t="shared" si="313"/>
        <v/>
      </c>
      <c r="U107" s="39" t="str">
        <f t="shared" si="314"/>
        <v/>
      </c>
      <c r="V107" s="39" t="str">
        <f t="shared" si="315"/>
        <v/>
      </c>
      <c r="W107" s="39" t="str">
        <f t="shared" si="316"/>
        <v/>
      </c>
      <c r="X107" s="39" t="str">
        <f t="shared" si="317"/>
        <v/>
      </c>
      <c r="Y107" s="39" t="str">
        <f t="shared" si="318"/>
        <v/>
      </c>
      <c r="Z107" s="39" t="str">
        <f t="shared" si="319"/>
        <v/>
      </c>
      <c r="AA107" s="39" t="str">
        <f t="shared" si="320"/>
        <v/>
      </c>
      <c r="AB107" s="39" t="str">
        <f t="shared" si="321"/>
        <v/>
      </c>
      <c r="AC107" s="39" t="str">
        <f t="shared" si="322"/>
        <v/>
      </c>
      <c r="AD107" s="39" t="str">
        <f t="shared" si="323"/>
        <v/>
      </c>
      <c r="AE107" s="39" t="str">
        <f t="shared" si="324"/>
        <v/>
      </c>
      <c r="AF107" s="39" t="str">
        <f t="shared" si="325"/>
        <v/>
      </c>
      <c r="AG107" s="39" t="str">
        <f t="shared" si="326"/>
        <v/>
      </c>
      <c r="AH107" s="39" t="str">
        <f t="shared" si="327"/>
        <v/>
      </c>
      <c r="AI107" s="39" t="str">
        <f t="shared" si="328"/>
        <v/>
      </c>
      <c r="AJ107" s="39" t="str">
        <f t="shared" si="329"/>
        <v/>
      </c>
      <c r="AK107" s="39" t="str">
        <f t="shared" si="330"/>
        <v/>
      </c>
      <c r="AL107" s="39" t="str">
        <f t="shared" si="331"/>
        <v/>
      </c>
      <c r="AM107" s="39" t="str">
        <f t="shared" si="332"/>
        <v/>
      </c>
      <c r="AN107" s="39" t="str">
        <f t="shared" si="333"/>
        <v/>
      </c>
      <c r="AO107" s="39" t="str">
        <f t="shared" si="334"/>
        <v/>
      </c>
      <c r="AP107" s="39" t="str">
        <f t="shared" si="335"/>
        <v/>
      </c>
      <c r="AQ107" s="39" t="str">
        <f t="shared" si="336"/>
        <v/>
      </c>
      <c r="AR107" s="39" t="str">
        <f t="shared" si="337"/>
        <v/>
      </c>
      <c r="AS107" s="39" t="str">
        <f t="shared" si="338"/>
        <v/>
      </c>
      <c r="AT107" s="39" t="str">
        <f t="shared" si="339"/>
        <v/>
      </c>
      <c r="AU107" s="39" t="str">
        <f t="shared" si="340"/>
        <v/>
      </c>
      <c r="AV107" s="39" t="str">
        <f t="shared" si="341"/>
        <v/>
      </c>
      <c r="AW107" s="39" t="str">
        <f t="shared" si="342"/>
        <v/>
      </c>
      <c r="AX107" s="39" t="str">
        <f t="shared" si="343"/>
        <v/>
      </c>
      <c r="AY107" s="39" t="str">
        <f t="shared" si="344"/>
        <v/>
      </c>
      <c r="AZ107" s="39" t="str">
        <f t="shared" si="345"/>
        <v/>
      </c>
      <c r="BA107" s="39" t="str">
        <f t="shared" si="346"/>
        <v/>
      </c>
      <c r="BB107" s="39" t="str">
        <f t="shared" si="347"/>
        <v/>
      </c>
      <c r="BC107" s="39" t="str">
        <f t="shared" si="348"/>
        <v/>
      </c>
      <c r="BD107" s="39" t="str">
        <f t="shared" si="349"/>
        <v/>
      </c>
      <c r="BE107" s="39" t="str">
        <f t="shared" si="350"/>
        <v/>
      </c>
      <c r="BF107" s="39" t="str">
        <f t="shared" si="351"/>
        <v/>
      </c>
      <c r="BG107" s="39" t="str">
        <f t="shared" si="352"/>
        <v/>
      </c>
      <c r="BH107" s="39" t="str">
        <f t="shared" si="353"/>
        <v/>
      </c>
      <c r="BI107" s="39" t="str">
        <f t="shared" si="354"/>
        <v/>
      </c>
      <c r="BJ107" s="39" t="str">
        <f t="shared" si="355"/>
        <v/>
      </c>
      <c r="BK107" s="39" t="str">
        <f t="shared" si="356"/>
        <v/>
      </c>
      <c r="BL107" s="39" t="str">
        <f t="shared" si="357"/>
        <v/>
      </c>
      <c r="BM107" s="39" t="str">
        <f t="shared" si="358"/>
        <v/>
      </c>
      <c r="BN107" s="39" t="str">
        <f t="shared" si="359"/>
        <v/>
      </c>
      <c r="BO107" s="39" t="str">
        <f t="shared" si="360"/>
        <v/>
      </c>
      <c r="BP107" s="39" t="str">
        <f t="shared" si="361"/>
        <v/>
      </c>
      <c r="BQ107" s="39" t="str">
        <f t="shared" si="362"/>
        <v/>
      </c>
      <c r="BR107" s="39" t="str">
        <f t="shared" si="363"/>
        <v/>
      </c>
      <c r="BS107" s="39" t="str">
        <f t="shared" si="364"/>
        <v/>
      </c>
      <c r="BT107" s="39" t="str">
        <f t="shared" si="365"/>
        <v/>
      </c>
      <c r="BU107" s="39" t="str">
        <f t="shared" si="366"/>
        <v/>
      </c>
      <c r="BV107" s="39" t="str">
        <f t="shared" si="367"/>
        <v/>
      </c>
      <c r="BW107" s="39" t="str">
        <f t="shared" si="368"/>
        <v/>
      </c>
      <c r="BX107" s="39" t="str">
        <f t="shared" si="369"/>
        <v/>
      </c>
      <c r="BY107" s="39" t="str">
        <f t="shared" si="370"/>
        <v/>
      </c>
      <c r="BZ107" s="39" t="str">
        <f t="shared" si="371"/>
        <v/>
      </c>
      <c r="CA107" s="39" t="str">
        <f t="shared" si="372"/>
        <v/>
      </c>
      <c r="CB107" s="39" t="str">
        <f t="shared" si="373"/>
        <v/>
      </c>
      <c r="CC107" s="39" t="str">
        <f t="shared" si="374"/>
        <v/>
      </c>
      <c r="CD107" s="39" t="str">
        <f t="shared" si="375"/>
        <v/>
      </c>
      <c r="CE107" s="39" t="str">
        <f t="shared" si="376"/>
        <v/>
      </c>
      <c r="CF107" s="39" t="str">
        <f t="shared" si="377"/>
        <v/>
      </c>
      <c r="CG107" s="39" t="str">
        <f t="shared" si="378"/>
        <v/>
      </c>
      <c r="CH107" s="39" t="str">
        <f t="shared" si="379"/>
        <v/>
      </c>
      <c r="CI107" s="39">
        <f t="shared" si="380"/>
        <v>17</v>
      </c>
      <c r="CJ107" s="39" t="str">
        <f t="shared" si="381"/>
        <v/>
      </c>
      <c r="CK107" s="39" t="str">
        <f t="shared" si="382"/>
        <v/>
      </c>
      <c r="CL107" s="39" t="str">
        <f t="shared" si="383"/>
        <v/>
      </c>
      <c r="CM107" s="37" t="str">
        <f>IF(CP107="","",(VLOOKUP(CP107,Dane!$A$2:$B$10,2)+2*CN107+CO107)*CM$6)</f>
        <v/>
      </c>
      <c r="CN107" s="10"/>
      <c r="CO107" s="10"/>
      <c r="CP107" s="10"/>
      <c r="CQ107" s="37" t="str">
        <f>IF(CT107="","",(VLOOKUP(CT107,Dane!$A$2:$B$10,2)+2*CR107+CS107)*CQ$6)</f>
        <v/>
      </c>
      <c r="CR107" s="10"/>
      <c r="CS107" s="10"/>
      <c r="CT107" s="10"/>
      <c r="CU107" s="37" t="str">
        <f>IF(CX107="","",(VLOOKUP(CX107,Dane!$A$2:$B$10,2)+2*CV107+CW107)*CU$6)</f>
        <v/>
      </c>
      <c r="CV107" s="10"/>
      <c r="CW107" s="10"/>
      <c r="CX107" s="10"/>
      <c r="CY107" s="37" t="str">
        <f>IF(DB107="","",(VLOOKUP(DB107,Dane!$A$2:$B$10,2)+2*CZ107+DA107)*CY$6)</f>
        <v/>
      </c>
      <c r="CZ107" s="10"/>
      <c r="DA107" s="10"/>
      <c r="DB107" s="10"/>
      <c r="DC107" s="37" t="str">
        <f>IF(DF107="","",(VLOOKUP(DF107,Dane!$A$2:$B$10,2)+2*DD107+DE107)*DC$6)</f>
        <v/>
      </c>
      <c r="DD107" s="10"/>
      <c r="DE107" s="10"/>
      <c r="DF107" s="10"/>
      <c r="DG107" s="37" t="str">
        <f>IF(DJ107="","",(VLOOKUP(DJ107,Dane!$A$2:$B$10,2)+2*DH107+DI107)*DG$6)</f>
        <v/>
      </c>
      <c r="DH107" s="10"/>
      <c r="DI107" s="10"/>
      <c r="DJ107" s="10"/>
      <c r="DK107" s="37" t="str">
        <f>IF(DN107="","",(VLOOKUP(DN107,Dane!$A$2:$B$10,2)+2*DL107+DM107)*DK$6)</f>
        <v/>
      </c>
      <c r="DL107" s="10"/>
      <c r="DM107" s="10"/>
      <c r="DN107" s="10"/>
      <c r="DO107" s="37" t="str">
        <f>IF(DR107="","",(VLOOKUP(DR107,Dane!$A$2:$B$10,2)+2*DP107+DQ107)*DO$6)</f>
        <v/>
      </c>
      <c r="DP107" s="10"/>
      <c r="DQ107" s="10"/>
      <c r="DR107" s="10"/>
      <c r="DS107" s="37" t="str">
        <f>IF(DV107="","",(VLOOKUP(DV107,Dane!$A$2:$B$10,2)+2*DT107+DU107)*DS$6)</f>
        <v/>
      </c>
      <c r="DT107" s="10"/>
      <c r="DU107" s="10"/>
      <c r="DV107" s="10"/>
      <c r="DW107" s="37" t="str">
        <f>IF(DZ107="","",(VLOOKUP(DZ107,Dane!$A$2:$B$10,2)+2*DX107+DY107)*DW$6)</f>
        <v/>
      </c>
      <c r="DX107" s="10"/>
      <c r="DY107" s="10"/>
      <c r="DZ107" s="10"/>
      <c r="EA107" s="37" t="str">
        <f>IF(ED107="","",(VLOOKUP(ED107,Dane!$A$2:$B$10,2)+2*EB107+EC107)*EA$6)</f>
        <v/>
      </c>
      <c r="EB107" s="10"/>
      <c r="EC107" s="10"/>
      <c r="ED107" s="10"/>
      <c r="EE107" s="37" t="str">
        <f>IF(EH107="","",(VLOOKUP(EH107,Dane!$A$2:$B$10,2)+2*EF107+EG107)*EE$6)</f>
        <v/>
      </c>
      <c r="EF107" s="10"/>
      <c r="EG107" s="10"/>
      <c r="EH107" s="10"/>
      <c r="EI107" s="37" t="str">
        <f>IF(EL107="","",(VLOOKUP(EL107,Dane!$A$2:$B$10,2)+2*EJ107+EK107)*EI$6)</f>
        <v/>
      </c>
      <c r="EJ107" s="10"/>
      <c r="EK107" s="10"/>
      <c r="EL107" s="10"/>
      <c r="EM107" s="37" t="str">
        <f>IF(EP107="","",(VLOOKUP(EP107,Dane!$A$2:$B$10,2)+2*EN107+EO107)*EM$6)</f>
        <v/>
      </c>
      <c r="EN107" s="10"/>
      <c r="EO107" s="10"/>
      <c r="EP107" s="10"/>
      <c r="EQ107" s="37" t="str">
        <f>IF(ET107="","",(VLOOKUP(ET107,Dane!$A$2:$B$10,2)+2*ER107+ES107)*EQ$6)</f>
        <v/>
      </c>
      <c r="ER107" s="10"/>
      <c r="ES107" s="10"/>
      <c r="ET107" s="10"/>
      <c r="EU107" s="37" t="str">
        <f>IF(EX107="","",(VLOOKUP(EX107,Dane!$A$2:$B$10,2)+2*EV107+EW107)*EU$6)</f>
        <v/>
      </c>
      <c r="EV107" s="10"/>
      <c r="EW107" s="10"/>
      <c r="EX107" s="10"/>
      <c r="EY107" s="37" t="str">
        <f>IF(FB107="","",(VLOOKUP(FB107,Dane!$A$2:$B$10,2)+2*EZ107+FA107)*EY$6)</f>
        <v/>
      </c>
      <c r="EZ107" s="10"/>
      <c r="FA107" s="10"/>
      <c r="FB107" s="10"/>
      <c r="FC107" s="37" t="str">
        <f>IF(FF107="","",(VLOOKUP(FF107,Dane!$A$2:$B$10,2)+2*FD107+FE107)*FC$6)</f>
        <v/>
      </c>
      <c r="FD107" s="10"/>
      <c r="FE107" s="10"/>
      <c r="FF107" s="10"/>
      <c r="FG107" s="37" t="str">
        <f>IF(FJ107="","",(VLOOKUP(FJ107,Dane!$A$2:$B$10,2)+2*FH107+FI107)*FG$6)</f>
        <v/>
      </c>
      <c r="FH107" s="10"/>
      <c r="FI107" s="10"/>
      <c r="FJ107" s="10"/>
      <c r="FK107" s="37" t="str">
        <f>IF(FN107="","",(VLOOKUP(FN107,Dane!$A$2:$B$10,2)+2*FL107+FM107)*FK$6)</f>
        <v/>
      </c>
      <c r="FL107" s="10"/>
      <c r="FM107" s="10"/>
      <c r="FN107" s="10"/>
      <c r="FO107" s="37" t="str">
        <f>IF(FR107="","",(VLOOKUP(FR107,Dane!$A$2:$B$10,2)+2*FP107+FQ107)*FO$6)</f>
        <v/>
      </c>
      <c r="FP107" s="10"/>
      <c r="FQ107" s="10"/>
      <c r="FR107" s="10"/>
      <c r="FS107" s="37" t="str">
        <f>IF(FV107="","",(VLOOKUP(FV107,Dane!$A$2:$B$10,2)+2*FT107+FU107)*FS$6)</f>
        <v/>
      </c>
      <c r="FT107" s="10"/>
      <c r="FU107" s="10"/>
      <c r="FV107" s="10"/>
      <c r="FW107" s="37" t="str">
        <f>IF(FZ107="","",(VLOOKUP(FZ107,Dane!$A$2:$B$10,2)+2*FX107+FY107)*FW$6)</f>
        <v/>
      </c>
      <c r="FX107" s="10"/>
      <c r="FY107" s="10"/>
      <c r="FZ107" s="10"/>
      <c r="GA107" s="37" t="str">
        <f>IF(GD107="","",(VLOOKUP(GD107,Dane!$A$2:$B$10,2)+2*GB107+GC107)*GA$6)</f>
        <v/>
      </c>
      <c r="GB107" s="10"/>
      <c r="GC107" s="10"/>
      <c r="GD107" s="10"/>
      <c r="GE107" s="37" t="str">
        <f>IF(GH107="","",(VLOOKUP(GH107,Dane!$A$2:$B$10,2)+2*GF107+GG107)*GE$6)</f>
        <v/>
      </c>
      <c r="GF107" s="10"/>
      <c r="GG107" s="10"/>
      <c r="GH107" s="10"/>
      <c r="GI107" s="37" t="str">
        <f>IF(GL107="","",(VLOOKUP(GL107,Dane!$A$2:$B$10,2)+2*GJ107+GK107)*GI$6)</f>
        <v/>
      </c>
      <c r="GJ107" s="10"/>
      <c r="GK107" s="10"/>
      <c r="GL107" s="10"/>
      <c r="GM107" s="37" t="str">
        <f>IF(GP107="","",(VLOOKUP(GP107,Dane!$A$2:$B$10,2)+2*GN107+GO107)*GM$6)</f>
        <v/>
      </c>
      <c r="GN107" s="10"/>
      <c r="GO107" s="10"/>
      <c r="GP107" s="10"/>
      <c r="GQ107" s="37" t="str">
        <f>IF(GT107="","",(VLOOKUP(GT107,Dane!$A$2:$B$10,2)+2*GR107+GS107)*GQ$6)</f>
        <v/>
      </c>
      <c r="GR107" s="10"/>
      <c r="GS107" s="10"/>
      <c r="GT107" s="10"/>
      <c r="GU107" s="37" t="str">
        <f>IF(GX107="","",(VLOOKUP(GX107,Dane!$A$2:$B$10,2)+2*GV107+GW107)*GU$6)</f>
        <v/>
      </c>
      <c r="GV107" s="10"/>
      <c r="GW107" s="10"/>
      <c r="GX107" s="10"/>
      <c r="GY107" s="37" t="str">
        <f>IF(HB107="","",(VLOOKUP(HB107,Dane!$A$2:$B$10,2)+2*GZ107+HA107)*GY$6)</f>
        <v/>
      </c>
      <c r="GZ107" s="10"/>
      <c r="HA107" s="10"/>
      <c r="HB107" s="10"/>
      <c r="HC107" s="37" t="str">
        <f>IF(HF107="","",(VLOOKUP(HF107,Dane!$A$2:$B$10,2)+2*HD107+HE107)*HC$6)</f>
        <v/>
      </c>
      <c r="HD107" s="10"/>
      <c r="HE107" s="10"/>
      <c r="HF107" s="10"/>
      <c r="HG107" s="37" t="str">
        <f>IF(HJ107="","",(VLOOKUP(HJ107,Dane!$A$2:$B$10,2)+2*HH107+HI107)*HG$6)</f>
        <v/>
      </c>
      <c r="HH107" s="10"/>
      <c r="HI107" s="10"/>
      <c r="HJ107" s="10"/>
      <c r="HK107" s="37" t="str">
        <f>IF(HN107="","",(VLOOKUP(HN107,Dane!$A$2:$B$10,2)+2*HL107+HM107)*HK$6)</f>
        <v/>
      </c>
      <c r="HL107" s="10"/>
      <c r="HM107" s="10"/>
      <c r="HN107" s="10"/>
      <c r="HO107" s="37" t="str">
        <f>IF(HR107="","",(VLOOKUP(HR107,Dane!$A$2:$B$10,2)+2*HP107+HQ107)*HO$6)</f>
        <v/>
      </c>
      <c r="HP107" s="10"/>
      <c r="HQ107" s="10"/>
      <c r="HR107" s="10"/>
      <c r="HS107" s="37" t="str">
        <f>IF(HV107="","",(VLOOKUP(HV107,Dane!$A$2:$B$10,2)+2*HT107+HU107)*HS$6)</f>
        <v/>
      </c>
      <c r="HT107" s="10"/>
      <c r="HU107" s="10"/>
      <c r="HV107" s="10"/>
      <c r="HW107" s="37" t="str">
        <f>IF(HZ107="","",(VLOOKUP(HZ107,Dane!$A$2:$B$10,2)+2*HX107+HY107)*HW$6)</f>
        <v/>
      </c>
      <c r="HX107" s="10"/>
      <c r="HY107" s="10"/>
      <c r="HZ107" s="10"/>
      <c r="IA107" s="37" t="str">
        <f>IF(ID107="","",(VLOOKUP(ID107,Dane!$A$2:$B$10,2)+2*IB107+IC107)*IA$6)</f>
        <v/>
      </c>
      <c r="IB107" s="10"/>
      <c r="IC107" s="10"/>
      <c r="ID107" s="10"/>
      <c r="IE107" s="37" t="str">
        <f>IF(IH107="","",(VLOOKUP(IH107,Dane!$A$2:$B$10,2)+2*IF107+IG107)*IE$6)</f>
        <v/>
      </c>
      <c r="IF107" s="10"/>
      <c r="IG107" s="10"/>
      <c r="IH107" s="10"/>
      <c r="II107" s="37" t="str">
        <f>IF(IL107="","",(VLOOKUP(IL107,Dane!$A$2:$B$10,2)+2*IJ107+IK107)*II$6)</f>
        <v/>
      </c>
      <c r="IJ107" s="10"/>
      <c r="IK107" s="10"/>
      <c r="IL107" s="10"/>
      <c r="IM107" s="37" t="str">
        <f>IF(IP107="","",(VLOOKUP(IP107,Dane!$A$2:$B$10,2)+2*IN107+IO107)*IM$6)</f>
        <v/>
      </c>
      <c r="IN107" s="10"/>
      <c r="IO107" s="10"/>
      <c r="IP107" s="10"/>
      <c r="IQ107" s="37" t="str">
        <f>IF(IT107="","",(VLOOKUP(IT107,Dane!$A$2:$B$10,2)+2*IR107+IS107)*IQ$6)</f>
        <v/>
      </c>
      <c r="IR107" s="10"/>
      <c r="IS107" s="10"/>
      <c r="IT107" s="10"/>
      <c r="IU107" s="37" t="str">
        <f>IF(IX107="","",(VLOOKUP(IX107,Dane!$A$2:$B$10,2)+2*IV107+IW107)*IU$6)</f>
        <v/>
      </c>
      <c r="IV107" s="10"/>
      <c r="IW107" s="10"/>
      <c r="IX107" s="10"/>
      <c r="IY107" s="37" t="str">
        <f>IF(JB107="","",(VLOOKUP(JB107,Dane!$A$2:$B$10,2)+2*IZ107+JA107)*IY$6)</f>
        <v/>
      </c>
      <c r="IZ107" s="10"/>
      <c r="JA107" s="10"/>
      <c r="JB107" s="10"/>
      <c r="JC107" s="37" t="str">
        <f>IF(JF107="","",(VLOOKUP(JF107,Dane!$A$2:$B$10,2)+2*JD107+JE107)*JC$6)</f>
        <v/>
      </c>
      <c r="JD107" s="10"/>
      <c r="JE107" s="10"/>
      <c r="JF107" s="10"/>
      <c r="JG107" s="37" t="str">
        <f>IF(JJ107="","",(VLOOKUP(JJ107,Dane!$A$2:$B$10,2)+2*JH107+JI107)*JG$6)</f>
        <v/>
      </c>
      <c r="JH107" s="10"/>
      <c r="JI107" s="10"/>
      <c r="JJ107" s="10"/>
      <c r="JK107" s="37" t="str">
        <f>IF(JN107="","",(VLOOKUP(JN107,Dane!$A$2:$B$10,2)+2*JL107+JM107)*JK$6)</f>
        <v/>
      </c>
      <c r="JL107" s="10"/>
      <c r="JM107" s="10"/>
      <c r="JN107" s="10"/>
      <c r="JO107" s="37" t="str">
        <f>IF(JR107="","",(VLOOKUP(JR107,Dane!$A$2:$B$10,2)+2*JP107+JQ107)*JO$6)</f>
        <v/>
      </c>
      <c r="JP107" s="10"/>
      <c r="JQ107" s="10"/>
      <c r="JR107" s="10"/>
      <c r="JS107" s="37" t="str">
        <f>IF(JV107="","",(VLOOKUP(JV107,Dane!$A$2:$B$10,2)+2*JT107+JU107)*JS$6)</f>
        <v/>
      </c>
      <c r="JT107" s="10"/>
      <c r="JU107" s="10"/>
      <c r="JV107" s="10"/>
      <c r="JW107" s="37" t="str">
        <f>IF(JZ107="","",(VLOOKUP(JZ107,Dane!$A$2:$B$10,2)+2*JX107+JY107)*JW$6)</f>
        <v/>
      </c>
      <c r="JX107" s="10"/>
      <c r="JY107" s="10"/>
      <c r="JZ107" s="10"/>
      <c r="KA107" s="37" t="str">
        <f>IF(KD107="","",(VLOOKUP(KD107,Dane!$A$2:$B$10,2)+2*KB107+KC107)*KA$6)</f>
        <v/>
      </c>
      <c r="KB107" s="10"/>
      <c r="KC107" s="10"/>
      <c r="KD107" s="10"/>
      <c r="KE107" s="37" t="str">
        <f>IF(KH107="","",(VLOOKUP(KH107,Dane!$A$2:$B$10,2)+2*KF107+KG107)*KE$6)</f>
        <v/>
      </c>
      <c r="KF107" s="10"/>
      <c r="KG107" s="10"/>
      <c r="KH107" s="10"/>
      <c r="KI107" s="37" t="str">
        <f>IF(KL107="","",(VLOOKUP(KL107,Dane!$A$2:$B$10,2)+2*KJ107+KK107)*KI$6)</f>
        <v/>
      </c>
      <c r="KJ107" s="10"/>
      <c r="KK107" s="10"/>
      <c r="KL107" s="10"/>
      <c r="KM107" s="37" t="str">
        <f>IF(KP107="","",(VLOOKUP(KP107,Dane!$A$2:$B$10,2)+2*KN107+KO107)*KM$6)</f>
        <v/>
      </c>
      <c r="KN107" s="10"/>
      <c r="KO107" s="10"/>
      <c r="KP107" s="10"/>
      <c r="KQ107" s="37" t="str">
        <f>IF(KT107="","",(VLOOKUP(KT107,Dane!$A$2:$B$10,2)+2*KR107+KS107)*KQ$6)</f>
        <v/>
      </c>
      <c r="KR107" s="10"/>
      <c r="KS107" s="10"/>
      <c r="KT107" s="10"/>
      <c r="KU107" s="37" t="str">
        <f>IF(KX107="","",(VLOOKUP(KX107,Dane!$A$2:$B$10,2)+2*KV107+KW107)*KU$6)</f>
        <v/>
      </c>
      <c r="KV107" s="10"/>
      <c r="KW107" s="10"/>
      <c r="KX107" s="10"/>
      <c r="KY107" s="37" t="str">
        <f>IF(LB107="","",(VLOOKUP(LB107,Dane!$A$2:$B$10,2)+2*KZ107+LA107)*KY$6)</f>
        <v/>
      </c>
      <c r="KZ107" s="10"/>
      <c r="LA107" s="10"/>
      <c r="LB107" s="10"/>
      <c r="LC107" s="37" t="str">
        <f>IF(LF107="","",(VLOOKUP(LF107,Dane!$A$2:$B$10,2)+2*LD107+LE107)*LC$6)</f>
        <v/>
      </c>
      <c r="LD107" s="10"/>
      <c r="LE107" s="10"/>
      <c r="LF107" s="10"/>
      <c r="LG107" s="37" t="str">
        <f>IF(LJ107="","",(VLOOKUP(LJ107,Dane!$A$2:$B$10,2)+2*LH107+LI107)*LG$6)</f>
        <v/>
      </c>
      <c r="LH107" s="10"/>
      <c r="LI107" s="10"/>
      <c r="LJ107" s="10"/>
      <c r="LK107" s="37" t="str">
        <f>IF(LN107="","",(VLOOKUP(LN107,Dane!$A$2:$B$10,2)+2*LL107+LM107)*LK$6)</f>
        <v/>
      </c>
      <c r="LL107" s="10"/>
      <c r="LM107" s="10"/>
      <c r="LN107" s="10"/>
      <c r="LO107" s="37" t="str">
        <f>IF(LR107="","",(VLOOKUP(LR107,Dane!$A$2:$B$10,2)+2*LP107+LQ107)*LO$6)</f>
        <v/>
      </c>
      <c r="LP107" s="10"/>
      <c r="LQ107" s="10"/>
      <c r="LR107" s="10"/>
      <c r="LS107" s="37" t="str">
        <f>IF(LV107="","",(VLOOKUP(LV107,Dane!$A$2:$B$10,2)+2*LT107+LU107)*LS$6)</f>
        <v/>
      </c>
      <c r="LT107" s="10"/>
      <c r="LU107" s="10"/>
      <c r="LV107" s="10"/>
      <c r="LW107" s="37" t="str">
        <f>IF(LZ107="","",(VLOOKUP(LZ107,Dane!$A$2:$B$10,2)+2*LX107+LY107)*LW$6)</f>
        <v/>
      </c>
      <c r="LX107" s="10"/>
      <c r="LY107" s="10"/>
      <c r="LZ107" s="10"/>
      <c r="MA107" s="37" t="str">
        <f>IF(MD107="","",(VLOOKUP(MD107,Dane!$A$2:$B$10,2)+2*MB107+MC107)*MA$6)</f>
        <v/>
      </c>
      <c r="MB107" s="10"/>
      <c r="MC107" s="10"/>
      <c r="MD107" s="10"/>
      <c r="ME107" s="37" t="str">
        <f>IF(MH107="","",(VLOOKUP(MH107,Dane!$A$2:$B$10,2)+2*MF107+MG107)*ME$6)</f>
        <v/>
      </c>
      <c r="MF107" s="10"/>
      <c r="MG107" s="10"/>
      <c r="MH107" s="10"/>
      <c r="MI107" s="37" t="str">
        <f>IF(ML107="","",(VLOOKUP(ML107,Dane!$A$2:$B$10,2)+2*MJ107+MK107)*MI$6)</f>
        <v/>
      </c>
      <c r="MJ107" s="10"/>
      <c r="MK107" s="10"/>
      <c r="ML107" s="10"/>
      <c r="MM107" s="37" t="str">
        <f>IF(MP107="","",(VLOOKUP(MP107,Dane!$A$2:$B$10,2)+2*MN107+MO107)*MM$6)</f>
        <v/>
      </c>
      <c r="MN107" s="10"/>
      <c r="MO107" s="10"/>
      <c r="MP107" s="10"/>
      <c r="MQ107" s="37" t="str">
        <f>IF(MT107="","",(VLOOKUP(MT107,Dane!$A$2:$B$10,2)+2*MR107+MS107)*MQ$6)</f>
        <v/>
      </c>
      <c r="MR107" s="10"/>
      <c r="MS107" s="10"/>
      <c r="MT107" s="10"/>
      <c r="MU107" s="37" t="str">
        <f>IF(MX107="","",(VLOOKUP(MX107,Dane!$A$2:$B$10,2)+2*MV107+MW107)*MU$6)</f>
        <v/>
      </c>
      <c r="MV107" s="10"/>
      <c r="MW107" s="10"/>
      <c r="MX107" s="10"/>
      <c r="MY107" s="37" t="str">
        <f>IF(NB107="","",(VLOOKUP(NB107,Dane!$A$2:$B$10,2)+2*MZ107+NA107)*MY$6)</f>
        <v/>
      </c>
      <c r="MZ107" s="10"/>
      <c r="NA107" s="10"/>
      <c r="NB107" s="10"/>
      <c r="NC107" s="37" t="str">
        <f>IF(NF107="","",(VLOOKUP(NF107,Dane!$A$2:$B$10,2)+2*ND107+NE107)*NC$6)</f>
        <v/>
      </c>
      <c r="ND107" s="10"/>
      <c r="NE107" s="10"/>
      <c r="NF107" s="10"/>
      <c r="NG107" s="37">
        <f>IF(NJ107="","",(VLOOKUP(NJ107,Dane!$A$2:$B$10,2)+2*NH107+NI107)*NG$6)</f>
        <v>17</v>
      </c>
      <c r="NH107" s="11">
        <v>4</v>
      </c>
      <c r="NI107" s="11">
        <v>0</v>
      </c>
      <c r="NJ107" s="11">
        <v>1</v>
      </c>
      <c r="NK107" s="37" t="str">
        <f>IF(NN107="","",(VLOOKUP(NN107,Dane!$A$2:$B$10,2)+2*NL107+NM107)*NK$6)</f>
        <v/>
      </c>
      <c r="NL107" s="10"/>
      <c r="NM107" s="10"/>
      <c r="NN107" s="10"/>
      <c r="NO107" s="37" t="str">
        <f>IF(NR107="","",(VLOOKUP(NR107,Dane!$A$2:$B$10,2)+2*NP107+NQ107)*NO$6)</f>
        <v/>
      </c>
      <c r="NP107" s="10"/>
      <c r="NQ107" s="10"/>
      <c r="NR107" s="10"/>
      <c r="NS107" s="37" t="str">
        <f>IF(NV107="","",(VLOOKUP(NV107,Dane!$A$2:$B$10,2)+2*NT107+NU107)*NS$6)</f>
        <v/>
      </c>
      <c r="NT107" s="10"/>
      <c r="NU107" s="10"/>
      <c r="NV107" s="13"/>
    </row>
    <row r="108" spans="1:386" x14ac:dyDescent="0.25">
      <c r="A108" s="6">
        <v>102</v>
      </c>
      <c r="B108" s="7" t="s">
        <v>324</v>
      </c>
      <c r="C108" s="8">
        <v>2008</v>
      </c>
      <c r="D108" s="54" t="str">
        <f>VLOOKUP(C108,Dane!$A$17:$B$34,2)</f>
        <v>funny młodszy</v>
      </c>
      <c r="E108" s="43" t="s">
        <v>209</v>
      </c>
      <c r="F108" s="49">
        <f t="shared" si="309"/>
        <v>17</v>
      </c>
      <c r="G108" s="47">
        <f t="shared" si="384"/>
        <v>17</v>
      </c>
      <c r="H108" s="47" t="str">
        <f t="shared" si="384"/>
        <v/>
      </c>
      <c r="I108" s="47" t="str">
        <f t="shared" si="384"/>
        <v/>
      </c>
      <c r="J108" s="47" t="str">
        <f t="shared" si="384"/>
        <v/>
      </c>
      <c r="K108" s="47" t="str">
        <f t="shared" si="384"/>
        <v/>
      </c>
      <c r="L108" s="47" t="str">
        <f t="shared" si="384"/>
        <v/>
      </c>
      <c r="M108" s="47" t="str">
        <f t="shared" si="384"/>
        <v/>
      </c>
      <c r="N108" s="47" t="str">
        <f t="shared" si="384"/>
        <v/>
      </c>
      <c r="O108" s="47" t="str">
        <f t="shared" si="384"/>
        <v/>
      </c>
      <c r="P108" s="47" t="str">
        <f t="shared" si="384"/>
        <v/>
      </c>
      <c r="Q108" s="45" t="str">
        <f t="shared" si="310"/>
        <v/>
      </c>
      <c r="R108" s="39" t="str">
        <f t="shared" si="311"/>
        <v/>
      </c>
      <c r="S108" s="39" t="str">
        <f t="shared" si="312"/>
        <v/>
      </c>
      <c r="T108" s="39" t="str">
        <f t="shared" si="313"/>
        <v/>
      </c>
      <c r="U108" s="39" t="str">
        <f t="shared" si="314"/>
        <v/>
      </c>
      <c r="V108" s="39" t="str">
        <f t="shared" si="315"/>
        <v/>
      </c>
      <c r="W108" s="39" t="str">
        <f t="shared" si="316"/>
        <v/>
      </c>
      <c r="X108" s="39" t="str">
        <f t="shared" si="317"/>
        <v/>
      </c>
      <c r="Y108" s="39" t="str">
        <f t="shared" si="318"/>
        <v/>
      </c>
      <c r="Z108" s="39" t="str">
        <f t="shared" si="319"/>
        <v/>
      </c>
      <c r="AA108" s="39" t="str">
        <f t="shared" si="320"/>
        <v/>
      </c>
      <c r="AB108" s="39" t="str">
        <f t="shared" si="321"/>
        <v/>
      </c>
      <c r="AC108" s="39" t="str">
        <f t="shared" si="322"/>
        <v/>
      </c>
      <c r="AD108" s="39" t="str">
        <f t="shared" si="323"/>
        <v/>
      </c>
      <c r="AE108" s="39" t="str">
        <f t="shared" si="324"/>
        <v/>
      </c>
      <c r="AF108" s="39" t="str">
        <f t="shared" si="325"/>
        <v/>
      </c>
      <c r="AG108" s="39" t="str">
        <f t="shared" si="326"/>
        <v/>
      </c>
      <c r="AH108" s="39" t="str">
        <f t="shared" si="327"/>
        <v/>
      </c>
      <c r="AI108" s="39" t="str">
        <f t="shared" si="328"/>
        <v/>
      </c>
      <c r="AJ108" s="39" t="str">
        <f t="shared" si="329"/>
        <v/>
      </c>
      <c r="AK108" s="39" t="str">
        <f t="shared" si="330"/>
        <v/>
      </c>
      <c r="AL108" s="39" t="str">
        <f t="shared" si="331"/>
        <v/>
      </c>
      <c r="AM108" s="39" t="str">
        <f t="shared" si="332"/>
        <v/>
      </c>
      <c r="AN108" s="39" t="str">
        <f t="shared" si="333"/>
        <v/>
      </c>
      <c r="AO108" s="39" t="str">
        <f t="shared" si="334"/>
        <v/>
      </c>
      <c r="AP108" s="39" t="str">
        <f t="shared" si="335"/>
        <v/>
      </c>
      <c r="AQ108" s="39" t="str">
        <f t="shared" si="336"/>
        <v/>
      </c>
      <c r="AR108" s="39" t="str">
        <f t="shared" si="337"/>
        <v/>
      </c>
      <c r="AS108" s="39" t="str">
        <f t="shared" si="338"/>
        <v/>
      </c>
      <c r="AT108" s="39" t="str">
        <f t="shared" si="339"/>
        <v/>
      </c>
      <c r="AU108" s="39" t="str">
        <f t="shared" si="340"/>
        <v/>
      </c>
      <c r="AV108" s="39" t="str">
        <f t="shared" si="341"/>
        <v/>
      </c>
      <c r="AW108" s="39" t="str">
        <f t="shared" si="342"/>
        <v/>
      </c>
      <c r="AX108" s="39" t="str">
        <f t="shared" si="343"/>
        <v/>
      </c>
      <c r="AY108" s="39" t="str">
        <f t="shared" si="344"/>
        <v/>
      </c>
      <c r="AZ108" s="39" t="str">
        <f t="shared" si="345"/>
        <v/>
      </c>
      <c r="BA108" s="39" t="str">
        <f t="shared" si="346"/>
        <v/>
      </c>
      <c r="BB108" s="39" t="str">
        <f t="shared" si="347"/>
        <v/>
      </c>
      <c r="BC108" s="39" t="str">
        <f t="shared" si="348"/>
        <v/>
      </c>
      <c r="BD108" s="39" t="str">
        <f t="shared" si="349"/>
        <v/>
      </c>
      <c r="BE108" s="39" t="str">
        <f t="shared" si="350"/>
        <v/>
      </c>
      <c r="BF108" s="39" t="str">
        <f t="shared" si="351"/>
        <v/>
      </c>
      <c r="BG108" s="39" t="str">
        <f t="shared" si="352"/>
        <v/>
      </c>
      <c r="BH108" s="39" t="str">
        <f t="shared" si="353"/>
        <v/>
      </c>
      <c r="BI108" s="39" t="str">
        <f t="shared" si="354"/>
        <v/>
      </c>
      <c r="BJ108" s="39" t="str">
        <f t="shared" si="355"/>
        <v/>
      </c>
      <c r="BK108" s="39" t="str">
        <f t="shared" si="356"/>
        <v/>
      </c>
      <c r="BL108" s="39" t="str">
        <f t="shared" si="357"/>
        <v/>
      </c>
      <c r="BM108" s="39" t="str">
        <f t="shared" si="358"/>
        <v/>
      </c>
      <c r="BN108" s="39" t="str">
        <f t="shared" si="359"/>
        <v/>
      </c>
      <c r="BO108" s="39" t="str">
        <f t="shared" si="360"/>
        <v/>
      </c>
      <c r="BP108" s="39" t="str">
        <f t="shared" si="361"/>
        <v/>
      </c>
      <c r="BQ108" s="39" t="str">
        <f t="shared" si="362"/>
        <v/>
      </c>
      <c r="BR108" s="39" t="str">
        <f t="shared" si="363"/>
        <v/>
      </c>
      <c r="BS108" s="39" t="str">
        <f t="shared" si="364"/>
        <v/>
      </c>
      <c r="BT108" s="39" t="str">
        <f t="shared" si="365"/>
        <v/>
      </c>
      <c r="BU108" s="39" t="str">
        <f t="shared" si="366"/>
        <v/>
      </c>
      <c r="BV108" s="39" t="str">
        <f t="shared" si="367"/>
        <v/>
      </c>
      <c r="BW108" s="39" t="str">
        <f t="shared" si="368"/>
        <v/>
      </c>
      <c r="BX108" s="39" t="str">
        <f t="shared" si="369"/>
        <v/>
      </c>
      <c r="BY108" s="39" t="str">
        <f t="shared" si="370"/>
        <v/>
      </c>
      <c r="BZ108" s="39" t="str">
        <f t="shared" si="371"/>
        <v/>
      </c>
      <c r="CA108" s="39" t="str">
        <f t="shared" si="372"/>
        <v/>
      </c>
      <c r="CB108" s="39" t="str">
        <f t="shared" si="373"/>
        <v/>
      </c>
      <c r="CC108" s="39" t="str">
        <f t="shared" si="374"/>
        <v/>
      </c>
      <c r="CD108" s="39" t="str">
        <f t="shared" si="375"/>
        <v/>
      </c>
      <c r="CE108" s="39" t="str">
        <f t="shared" si="376"/>
        <v/>
      </c>
      <c r="CF108" s="39" t="str">
        <f t="shared" si="377"/>
        <v/>
      </c>
      <c r="CG108" s="39" t="str">
        <f t="shared" si="378"/>
        <v/>
      </c>
      <c r="CH108" s="39" t="str">
        <f t="shared" si="379"/>
        <v/>
      </c>
      <c r="CI108" s="39">
        <f t="shared" si="380"/>
        <v>17</v>
      </c>
      <c r="CJ108" s="39" t="str">
        <f t="shared" si="381"/>
        <v/>
      </c>
      <c r="CK108" s="39" t="str">
        <f t="shared" si="382"/>
        <v/>
      </c>
      <c r="CL108" s="39" t="str">
        <f t="shared" si="383"/>
        <v/>
      </c>
      <c r="CM108" s="37" t="str">
        <f>IF(CP108="","",(VLOOKUP(CP108,Dane!$A$2:$B$10,2)+2*CN108+CO108)*CM$6)</f>
        <v/>
      </c>
      <c r="CN108" s="10"/>
      <c r="CO108" s="10"/>
      <c r="CP108" s="10"/>
      <c r="CQ108" s="37" t="str">
        <f>IF(CT108="","",(VLOOKUP(CT108,Dane!$A$2:$B$10,2)+2*CR108+CS108)*CQ$6)</f>
        <v/>
      </c>
      <c r="CR108" s="10"/>
      <c r="CS108" s="10"/>
      <c r="CT108" s="10"/>
      <c r="CU108" s="37" t="str">
        <f>IF(CX108="","",(VLOOKUP(CX108,Dane!$A$2:$B$10,2)+2*CV108+CW108)*CU$6)</f>
        <v/>
      </c>
      <c r="CV108" s="10"/>
      <c r="CW108" s="10"/>
      <c r="CX108" s="10"/>
      <c r="CY108" s="37" t="str">
        <f>IF(DB108="","",(VLOOKUP(DB108,Dane!$A$2:$B$10,2)+2*CZ108+DA108)*CY$6)</f>
        <v/>
      </c>
      <c r="CZ108" s="10"/>
      <c r="DA108" s="10"/>
      <c r="DB108" s="10"/>
      <c r="DC108" s="37" t="str">
        <f>IF(DF108="","",(VLOOKUP(DF108,Dane!$A$2:$B$10,2)+2*DD108+DE108)*DC$6)</f>
        <v/>
      </c>
      <c r="DD108" s="10"/>
      <c r="DE108" s="10"/>
      <c r="DF108" s="10"/>
      <c r="DG108" s="37" t="str">
        <f>IF(DJ108="","",(VLOOKUP(DJ108,Dane!$A$2:$B$10,2)+2*DH108+DI108)*DG$6)</f>
        <v/>
      </c>
      <c r="DH108" s="10"/>
      <c r="DI108" s="10"/>
      <c r="DJ108" s="10"/>
      <c r="DK108" s="37" t="str">
        <f>IF(DN108="","",(VLOOKUP(DN108,Dane!$A$2:$B$10,2)+2*DL108+DM108)*DK$6)</f>
        <v/>
      </c>
      <c r="DL108" s="10"/>
      <c r="DM108" s="10"/>
      <c r="DN108" s="10"/>
      <c r="DO108" s="37" t="str">
        <f>IF(DR108="","",(VLOOKUP(DR108,Dane!$A$2:$B$10,2)+2*DP108+DQ108)*DO$6)</f>
        <v/>
      </c>
      <c r="DP108" s="10"/>
      <c r="DQ108" s="10"/>
      <c r="DR108" s="10"/>
      <c r="DS108" s="37" t="str">
        <f>IF(DV108="","",(VLOOKUP(DV108,Dane!$A$2:$B$10,2)+2*DT108+DU108)*DS$6)</f>
        <v/>
      </c>
      <c r="DT108" s="10"/>
      <c r="DU108" s="10"/>
      <c r="DV108" s="10"/>
      <c r="DW108" s="37" t="str">
        <f>IF(DZ108="","",(VLOOKUP(DZ108,Dane!$A$2:$B$10,2)+2*DX108+DY108)*DW$6)</f>
        <v/>
      </c>
      <c r="DX108" s="10"/>
      <c r="DY108" s="10"/>
      <c r="DZ108" s="10"/>
      <c r="EA108" s="37" t="str">
        <f>IF(ED108="","",(VLOOKUP(ED108,Dane!$A$2:$B$10,2)+2*EB108+EC108)*EA$6)</f>
        <v/>
      </c>
      <c r="EB108" s="10"/>
      <c r="EC108" s="10"/>
      <c r="ED108" s="10"/>
      <c r="EE108" s="37" t="str">
        <f>IF(EH108="","",(VLOOKUP(EH108,Dane!$A$2:$B$10,2)+2*EF108+EG108)*EE$6)</f>
        <v/>
      </c>
      <c r="EF108" s="10"/>
      <c r="EG108" s="10"/>
      <c r="EH108" s="10"/>
      <c r="EI108" s="37" t="str">
        <f>IF(EL108="","",(VLOOKUP(EL108,Dane!$A$2:$B$10,2)+2*EJ108+EK108)*EI$6)</f>
        <v/>
      </c>
      <c r="EJ108" s="10"/>
      <c r="EK108" s="10"/>
      <c r="EL108" s="10"/>
      <c r="EM108" s="37" t="str">
        <f>IF(EP108="","",(VLOOKUP(EP108,Dane!$A$2:$B$10,2)+2*EN108+EO108)*EM$6)</f>
        <v/>
      </c>
      <c r="EN108" s="10"/>
      <c r="EO108" s="10"/>
      <c r="EP108" s="10"/>
      <c r="EQ108" s="37" t="str">
        <f>IF(ET108="","",(VLOOKUP(ET108,Dane!$A$2:$B$10,2)+2*ER108+ES108)*EQ$6)</f>
        <v/>
      </c>
      <c r="ER108" s="10"/>
      <c r="ES108" s="10"/>
      <c r="ET108" s="10"/>
      <c r="EU108" s="37" t="str">
        <f>IF(EX108="","",(VLOOKUP(EX108,Dane!$A$2:$B$10,2)+2*EV108+EW108)*EU$6)</f>
        <v/>
      </c>
      <c r="EV108" s="10"/>
      <c r="EW108" s="10"/>
      <c r="EX108" s="10"/>
      <c r="EY108" s="37" t="str">
        <f>IF(FB108="","",(VLOOKUP(FB108,Dane!$A$2:$B$10,2)+2*EZ108+FA108)*EY$6)</f>
        <v/>
      </c>
      <c r="EZ108" s="10"/>
      <c r="FA108" s="10"/>
      <c r="FB108" s="10"/>
      <c r="FC108" s="37" t="str">
        <f>IF(FF108="","",(VLOOKUP(FF108,Dane!$A$2:$B$10,2)+2*FD108+FE108)*FC$6)</f>
        <v/>
      </c>
      <c r="FD108" s="10"/>
      <c r="FE108" s="10"/>
      <c r="FF108" s="10"/>
      <c r="FG108" s="37" t="str">
        <f>IF(FJ108="","",(VLOOKUP(FJ108,Dane!$A$2:$B$10,2)+2*FH108+FI108)*FG$6)</f>
        <v/>
      </c>
      <c r="FH108" s="10"/>
      <c r="FI108" s="10"/>
      <c r="FJ108" s="10"/>
      <c r="FK108" s="37" t="str">
        <f>IF(FN108="","",(VLOOKUP(FN108,Dane!$A$2:$B$10,2)+2*FL108+FM108)*FK$6)</f>
        <v/>
      </c>
      <c r="FL108" s="10"/>
      <c r="FM108" s="10"/>
      <c r="FN108" s="10"/>
      <c r="FO108" s="37" t="str">
        <f>IF(FR108="","",(VLOOKUP(FR108,Dane!$A$2:$B$10,2)+2*FP108+FQ108)*FO$6)</f>
        <v/>
      </c>
      <c r="FP108" s="10"/>
      <c r="FQ108" s="10"/>
      <c r="FR108" s="10"/>
      <c r="FS108" s="37" t="str">
        <f>IF(FV108="","",(VLOOKUP(FV108,Dane!$A$2:$B$10,2)+2*FT108+FU108)*FS$6)</f>
        <v/>
      </c>
      <c r="FT108" s="10"/>
      <c r="FU108" s="10"/>
      <c r="FV108" s="10"/>
      <c r="FW108" s="37" t="str">
        <f>IF(FZ108="","",(VLOOKUP(FZ108,Dane!$A$2:$B$10,2)+2*FX108+FY108)*FW$6)</f>
        <v/>
      </c>
      <c r="FX108" s="10"/>
      <c r="FY108" s="10"/>
      <c r="FZ108" s="10"/>
      <c r="GA108" s="37" t="str">
        <f>IF(GD108="","",(VLOOKUP(GD108,Dane!$A$2:$B$10,2)+2*GB108+GC108)*GA$6)</f>
        <v/>
      </c>
      <c r="GB108" s="10"/>
      <c r="GC108" s="10"/>
      <c r="GD108" s="10"/>
      <c r="GE108" s="37" t="str">
        <f>IF(GH108="","",(VLOOKUP(GH108,Dane!$A$2:$B$10,2)+2*GF108+GG108)*GE$6)</f>
        <v/>
      </c>
      <c r="GF108" s="10"/>
      <c r="GG108" s="10"/>
      <c r="GH108" s="10"/>
      <c r="GI108" s="37" t="str">
        <f>IF(GL108="","",(VLOOKUP(GL108,Dane!$A$2:$B$10,2)+2*GJ108+GK108)*GI$6)</f>
        <v/>
      </c>
      <c r="GJ108" s="10"/>
      <c r="GK108" s="10"/>
      <c r="GL108" s="10"/>
      <c r="GM108" s="37" t="str">
        <f>IF(GP108="","",(VLOOKUP(GP108,Dane!$A$2:$B$10,2)+2*GN108+GO108)*GM$6)</f>
        <v/>
      </c>
      <c r="GN108" s="10"/>
      <c r="GO108" s="10"/>
      <c r="GP108" s="10"/>
      <c r="GQ108" s="37" t="str">
        <f>IF(GT108="","",(VLOOKUP(GT108,Dane!$A$2:$B$10,2)+2*GR108+GS108)*GQ$6)</f>
        <v/>
      </c>
      <c r="GR108" s="10"/>
      <c r="GS108" s="10"/>
      <c r="GT108" s="10"/>
      <c r="GU108" s="37" t="str">
        <f>IF(GX108="","",(VLOOKUP(GX108,Dane!$A$2:$B$10,2)+2*GV108+GW108)*GU$6)</f>
        <v/>
      </c>
      <c r="GV108" s="10"/>
      <c r="GW108" s="10"/>
      <c r="GX108" s="10"/>
      <c r="GY108" s="37" t="str">
        <f>IF(HB108="","",(VLOOKUP(HB108,Dane!$A$2:$B$10,2)+2*GZ108+HA108)*GY$6)</f>
        <v/>
      </c>
      <c r="GZ108" s="10"/>
      <c r="HA108" s="10"/>
      <c r="HB108" s="10"/>
      <c r="HC108" s="37" t="str">
        <f>IF(HF108="","",(VLOOKUP(HF108,Dane!$A$2:$B$10,2)+2*HD108+HE108)*HC$6)</f>
        <v/>
      </c>
      <c r="HD108" s="10"/>
      <c r="HE108" s="10"/>
      <c r="HF108" s="10"/>
      <c r="HG108" s="37" t="str">
        <f>IF(HJ108="","",(VLOOKUP(HJ108,Dane!$A$2:$B$10,2)+2*HH108+HI108)*HG$6)</f>
        <v/>
      </c>
      <c r="HH108" s="10"/>
      <c r="HI108" s="10"/>
      <c r="HJ108" s="10"/>
      <c r="HK108" s="37" t="str">
        <f>IF(HN108="","",(VLOOKUP(HN108,Dane!$A$2:$B$10,2)+2*HL108+HM108)*HK$6)</f>
        <v/>
      </c>
      <c r="HL108" s="10"/>
      <c r="HM108" s="10"/>
      <c r="HN108" s="10"/>
      <c r="HO108" s="37" t="str">
        <f>IF(HR108="","",(VLOOKUP(HR108,Dane!$A$2:$B$10,2)+2*HP108+HQ108)*HO$6)</f>
        <v/>
      </c>
      <c r="HP108" s="10"/>
      <c r="HQ108" s="10"/>
      <c r="HR108" s="10"/>
      <c r="HS108" s="37" t="str">
        <f>IF(HV108="","",(VLOOKUP(HV108,Dane!$A$2:$B$10,2)+2*HT108+HU108)*HS$6)</f>
        <v/>
      </c>
      <c r="HT108" s="10"/>
      <c r="HU108" s="10"/>
      <c r="HV108" s="10"/>
      <c r="HW108" s="37" t="str">
        <f>IF(HZ108="","",(VLOOKUP(HZ108,Dane!$A$2:$B$10,2)+2*HX108+HY108)*HW$6)</f>
        <v/>
      </c>
      <c r="HX108" s="10"/>
      <c r="HY108" s="10"/>
      <c r="HZ108" s="10"/>
      <c r="IA108" s="37" t="str">
        <f>IF(ID108="","",(VLOOKUP(ID108,Dane!$A$2:$B$10,2)+2*IB108+IC108)*IA$6)</f>
        <v/>
      </c>
      <c r="IB108" s="10"/>
      <c r="IC108" s="10"/>
      <c r="ID108" s="10"/>
      <c r="IE108" s="37" t="str">
        <f>IF(IH108="","",(VLOOKUP(IH108,Dane!$A$2:$B$10,2)+2*IF108+IG108)*IE$6)</f>
        <v/>
      </c>
      <c r="IF108" s="10"/>
      <c r="IG108" s="10"/>
      <c r="IH108" s="10"/>
      <c r="II108" s="37" t="str">
        <f>IF(IL108="","",(VLOOKUP(IL108,Dane!$A$2:$B$10,2)+2*IJ108+IK108)*II$6)</f>
        <v/>
      </c>
      <c r="IJ108" s="10"/>
      <c r="IK108" s="10"/>
      <c r="IL108" s="10"/>
      <c r="IM108" s="37" t="str">
        <f>IF(IP108="","",(VLOOKUP(IP108,Dane!$A$2:$B$10,2)+2*IN108+IO108)*IM$6)</f>
        <v/>
      </c>
      <c r="IN108" s="10"/>
      <c r="IO108" s="10"/>
      <c r="IP108" s="10"/>
      <c r="IQ108" s="37" t="str">
        <f>IF(IT108="","",(VLOOKUP(IT108,Dane!$A$2:$B$10,2)+2*IR108+IS108)*IQ$6)</f>
        <v/>
      </c>
      <c r="IR108" s="10"/>
      <c r="IS108" s="10"/>
      <c r="IT108" s="10"/>
      <c r="IU108" s="37" t="str">
        <f>IF(IX108="","",(VLOOKUP(IX108,Dane!$A$2:$B$10,2)+2*IV108+IW108)*IU$6)</f>
        <v/>
      </c>
      <c r="IV108" s="10"/>
      <c r="IW108" s="10"/>
      <c r="IX108" s="10"/>
      <c r="IY108" s="37" t="str">
        <f>IF(JB108="","",(VLOOKUP(JB108,Dane!$A$2:$B$10,2)+2*IZ108+JA108)*IY$6)</f>
        <v/>
      </c>
      <c r="IZ108" s="10"/>
      <c r="JA108" s="10"/>
      <c r="JB108" s="10"/>
      <c r="JC108" s="37" t="str">
        <f>IF(JF108="","",(VLOOKUP(JF108,Dane!$A$2:$B$10,2)+2*JD108+JE108)*JC$6)</f>
        <v/>
      </c>
      <c r="JD108" s="10"/>
      <c r="JE108" s="10"/>
      <c r="JF108" s="10"/>
      <c r="JG108" s="37" t="str">
        <f>IF(JJ108="","",(VLOOKUP(JJ108,Dane!$A$2:$B$10,2)+2*JH108+JI108)*JG$6)</f>
        <v/>
      </c>
      <c r="JH108" s="10"/>
      <c r="JI108" s="10"/>
      <c r="JJ108" s="10"/>
      <c r="JK108" s="37" t="str">
        <f>IF(JN108="","",(VLOOKUP(JN108,Dane!$A$2:$B$10,2)+2*JL108+JM108)*JK$6)</f>
        <v/>
      </c>
      <c r="JL108" s="10"/>
      <c r="JM108" s="10"/>
      <c r="JN108" s="10"/>
      <c r="JO108" s="37" t="str">
        <f>IF(JR108="","",(VLOOKUP(JR108,Dane!$A$2:$B$10,2)+2*JP108+JQ108)*JO$6)</f>
        <v/>
      </c>
      <c r="JP108" s="10"/>
      <c r="JQ108" s="10"/>
      <c r="JR108" s="10"/>
      <c r="JS108" s="37" t="str">
        <f>IF(JV108="","",(VLOOKUP(JV108,Dane!$A$2:$B$10,2)+2*JT108+JU108)*JS$6)</f>
        <v/>
      </c>
      <c r="JT108" s="10"/>
      <c r="JU108" s="10"/>
      <c r="JV108" s="10"/>
      <c r="JW108" s="37" t="str">
        <f>IF(JZ108="","",(VLOOKUP(JZ108,Dane!$A$2:$B$10,2)+2*JX108+JY108)*JW$6)</f>
        <v/>
      </c>
      <c r="JX108" s="10"/>
      <c r="JY108" s="10"/>
      <c r="JZ108" s="10"/>
      <c r="KA108" s="37" t="str">
        <f>IF(KD108="","",(VLOOKUP(KD108,Dane!$A$2:$B$10,2)+2*KB108+KC108)*KA$6)</f>
        <v/>
      </c>
      <c r="KB108" s="10"/>
      <c r="KC108" s="10"/>
      <c r="KD108" s="10"/>
      <c r="KE108" s="37" t="str">
        <f>IF(KH108="","",(VLOOKUP(KH108,Dane!$A$2:$B$10,2)+2*KF108+KG108)*KE$6)</f>
        <v/>
      </c>
      <c r="KF108" s="10"/>
      <c r="KG108" s="10"/>
      <c r="KH108" s="10"/>
      <c r="KI108" s="37" t="str">
        <f>IF(KL108="","",(VLOOKUP(KL108,Dane!$A$2:$B$10,2)+2*KJ108+KK108)*KI$6)</f>
        <v/>
      </c>
      <c r="KJ108" s="10"/>
      <c r="KK108" s="10"/>
      <c r="KL108" s="10"/>
      <c r="KM108" s="37" t="str">
        <f>IF(KP108="","",(VLOOKUP(KP108,Dane!$A$2:$B$10,2)+2*KN108+KO108)*KM$6)</f>
        <v/>
      </c>
      <c r="KN108" s="10"/>
      <c r="KO108" s="10"/>
      <c r="KP108" s="10"/>
      <c r="KQ108" s="37" t="str">
        <f>IF(KT108="","",(VLOOKUP(KT108,Dane!$A$2:$B$10,2)+2*KR108+KS108)*KQ$6)</f>
        <v/>
      </c>
      <c r="KR108" s="10"/>
      <c r="KS108" s="10"/>
      <c r="KT108" s="10"/>
      <c r="KU108" s="37" t="str">
        <f>IF(KX108="","",(VLOOKUP(KX108,Dane!$A$2:$B$10,2)+2*KV108+KW108)*KU$6)</f>
        <v/>
      </c>
      <c r="KV108" s="10"/>
      <c r="KW108" s="10"/>
      <c r="KX108" s="10"/>
      <c r="KY108" s="37" t="str">
        <f>IF(LB108="","",(VLOOKUP(LB108,Dane!$A$2:$B$10,2)+2*KZ108+LA108)*KY$6)</f>
        <v/>
      </c>
      <c r="KZ108" s="10"/>
      <c r="LA108" s="10"/>
      <c r="LB108" s="10"/>
      <c r="LC108" s="37" t="str">
        <f>IF(LF108="","",(VLOOKUP(LF108,Dane!$A$2:$B$10,2)+2*LD108+LE108)*LC$6)</f>
        <v/>
      </c>
      <c r="LD108" s="10"/>
      <c r="LE108" s="10"/>
      <c r="LF108" s="10"/>
      <c r="LG108" s="37" t="str">
        <f>IF(LJ108="","",(VLOOKUP(LJ108,Dane!$A$2:$B$10,2)+2*LH108+LI108)*LG$6)</f>
        <v/>
      </c>
      <c r="LH108" s="10"/>
      <c r="LI108" s="10"/>
      <c r="LJ108" s="10"/>
      <c r="LK108" s="37" t="str">
        <f>IF(LN108="","",(VLOOKUP(LN108,Dane!$A$2:$B$10,2)+2*LL108+LM108)*LK$6)</f>
        <v/>
      </c>
      <c r="LL108" s="10"/>
      <c r="LM108" s="10"/>
      <c r="LN108" s="10"/>
      <c r="LO108" s="37" t="str">
        <f>IF(LR108="","",(VLOOKUP(LR108,Dane!$A$2:$B$10,2)+2*LP108+LQ108)*LO$6)</f>
        <v/>
      </c>
      <c r="LP108" s="10"/>
      <c r="LQ108" s="10"/>
      <c r="LR108" s="10"/>
      <c r="LS108" s="37" t="str">
        <f>IF(LV108="","",(VLOOKUP(LV108,Dane!$A$2:$B$10,2)+2*LT108+LU108)*LS$6)</f>
        <v/>
      </c>
      <c r="LT108" s="10"/>
      <c r="LU108" s="10"/>
      <c r="LV108" s="10"/>
      <c r="LW108" s="37" t="str">
        <f>IF(LZ108="","",(VLOOKUP(LZ108,Dane!$A$2:$B$10,2)+2*LX108+LY108)*LW$6)</f>
        <v/>
      </c>
      <c r="LX108" s="10"/>
      <c r="LY108" s="10"/>
      <c r="LZ108" s="10"/>
      <c r="MA108" s="37" t="str">
        <f>IF(MD108="","",(VLOOKUP(MD108,Dane!$A$2:$B$10,2)+2*MB108+MC108)*MA$6)</f>
        <v/>
      </c>
      <c r="MB108" s="10"/>
      <c r="MC108" s="10"/>
      <c r="MD108" s="10"/>
      <c r="ME108" s="37" t="str">
        <f>IF(MH108="","",(VLOOKUP(MH108,Dane!$A$2:$B$10,2)+2*MF108+MG108)*ME$6)</f>
        <v/>
      </c>
      <c r="MF108" s="10"/>
      <c r="MG108" s="10"/>
      <c r="MH108" s="10"/>
      <c r="MI108" s="37" t="str">
        <f>IF(ML108="","",(VLOOKUP(ML108,Dane!$A$2:$B$10,2)+2*MJ108+MK108)*MI$6)</f>
        <v/>
      </c>
      <c r="MJ108" s="10"/>
      <c r="MK108" s="10"/>
      <c r="ML108" s="10"/>
      <c r="MM108" s="37" t="str">
        <f>IF(MP108="","",(VLOOKUP(MP108,Dane!$A$2:$B$10,2)+2*MN108+MO108)*MM$6)</f>
        <v/>
      </c>
      <c r="MN108" s="10"/>
      <c r="MO108" s="10"/>
      <c r="MP108" s="10"/>
      <c r="MQ108" s="37" t="str">
        <f>IF(MT108="","",(VLOOKUP(MT108,Dane!$A$2:$B$10,2)+2*MR108+MS108)*MQ$6)</f>
        <v/>
      </c>
      <c r="MR108" s="10"/>
      <c r="MS108" s="10"/>
      <c r="MT108" s="10"/>
      <c r="MU108" s="37" t="str">
        <f>IF(MX108="","",(VLOOKUP(MX108,Dane!$A$2:$B$10,2)+2*MV108+MW108)*MU$6)</f>
        <v/>
      </c>
      <c r="MV108" s="10"/>
      <c r="MW108" s="10"/>
      <c r="MX108" s="10"/>
      <c r="MY108" s="37" t="str">
        <f>IF(NB108="","",(VLOOKUP(NB108,Dane!$A$2:$B$10,2)+2*MZ108+NA108)*MY$6)</f>
        <v/>
      </c>
      <c r="MZ108" s="10"/>
      <c r="NA108" s="10"/>
      <c r="NB108" s="10"/>
      <c r="NC108" s="37" t="str">
        <f>IF(NF108="","",(VLOOKUP(NF108,Dane!$A$2:$B$10,2)+2*ND108+NE108)*NC$6)</f>
        <v/>
      </c>
      <c r="ND108" s="10"/>
      <c r="NE108" s="10"/>
      <c r="NF108" s="10"/>
      <c r="NG108" s="37">
        <f>IF(NJ108="","",(VLOOKUP(NJ108,Dane!$A$2:$B$10,2)+2*NH108+NI108)*NG$6)</f>
        <v>17</v>
      </c>
      <c r="NH108" s="11">
        <v>4</v>
      </c>
      <c r="NI108" s="11">
        <v>0</v>
      </c>
      <c r="NJ108" s="11">
        <v>1</v>
      </c>
      <c r="NK108" s="37" t="str">
        <f>IF(NN108="","",(VLOOKUP(NN108,Dane!$A$2:$B$10,2)+2*NL108+NM108)*NK$6)</f>
        <v/>
      </c>
      <c r="NL108" s="10"/>
      <c r="NM108" s="10"/>
      <c r="NN108" s="10"/>
      <c r="NO108" s="37" t="str">
        <f>IF(NR108="","",(VLOOKUP(NR108,Dane!$A$2:$B$10,2)+2*NP108+NQ108)*NO$6)</f>
        <v/>
      </c>
      <c r="NP108" s="10"/>
      <c r="NQ108" s="10"/>
      <c r="NR108" s="10"/>
      <c r="NS108" s="37" t="str">
        <f>IF(NV108="","",(VLOOKUP(NV108,Dane!$A$2:$B$10,2)+2*NT108+NU108)*NS$6)</f>
        <v/>
      </c>
      <c r="NT108" s="10"/>
      <c r="NU108" s="10"/>
      <c r="NV108" s="13"/>
    </row>
    <row r="109" spans="1:386" x14ac:dyDescent="0.25">
      <c r="A109" s="6">
        <v>103</v>
      </c>
      <c r="B109" s="7" t="s">
        <v>320</v>
      </c>
      <c r="C109" s="8">
        <v>2007</v>
      </c>
      <c r="D109" s="54" t="str">
        <f>VLOOKUP(C109,Dane!$A$17:$B$34,2)</f>
        <v>funny młodszy</v>
      </c>
      <c r="E109" s="43" t="s">
        <v>209</v>
      </c>
      <c r="F109" s="49">
        <f t="shared" si="309"/>
        <v>17</v>
      </c>
      <c r="G109" s="47">
        <f t="shared" si="384"/>
        <v>17</v>
      </c>
      <c r="H109" s="47" t="str">
        <f t="shared" si="384"/>
        <v/>
      </c>
      <c r="I109" s="47" t="str">
        <f t="shared" si="384"/>
        <v/>
      </c>
      <c r="J109" s="47" t="str">
        <f t="shared" si="384"/>
        <v/>
      </c>
      <c r="K109" s="47" t="str">
        <f t="shared" si="384"/>
        <v/>
      </c>
      <c r="L109" s="47" t="str">
        <f t="shared" si="384"/>
        <v/>
      </c>
      <c r="M109" s="47" t="str">
        <f t="shared" si="384"/>
        <v/>
      </c>
      <c r="N109" s="47" t="str">
        <f t="shared" si="384"/>
        <v/>
      </c>
      <c r="O109" s="47" t="str">
        <f t="shared" si="384"/>
        <v/>
      </c>
      <c r="P109" s="47" t="str">
        <f t="shared" si="384"/>
        <v/>
      </c>
      <c r="Q109" s="45" t="str">
        <f t="shared" si="310"/>
        <v/>
      </c>
      <c r="R109" s="39" t="str">
        <f t="shared" si="311"/>
        <v/>
      </c>
      <c r="S109" s="39" t="str">
        <f t="shared" si="312"/>
        <v/>
      </c>
      <c r="T109" s="39" t="str">
        <f t="shared" si="313"/>
        <v/>
      </c>
      <c r="U109" s="39" t="str">
        <f t="shared" si="314"/>
        <v/>
      </c>
      <c r="V109" s="39" t="str">
        <f t="shared" si="315"/>
        <v/>
      </c>
      <c r="W109" s="39" t="str">
        <f t="shared" si="316"/>
        <v/>
      </c>
      <c r="X109" s="39" t="str">
        <f t="shared" si="317"/>
        <v/>
      </c>
      <c r="Y109" s="39" t="str">
        <f t="shared" si="318"/>
        <v/>
      </c>
      <c r="Z109" s="39" t="str">
        <f t="shared" si="319"/>
        <v/>
      </c>
      <c r="AA109" s="39" t="str">
        <f t="shared" si="320"/>
        <v/>
      </c>
      <c r="AB109" s="39" t="str">
        <f t="shared" si="321"/>
        <v/>
      </c>
      <c r="AC109" s="39" t="str">
        <f t="shared" si="322"/>
        <v/>
      </c>
      <c r="AD109" s="39" t="str">
        <f t="shared" si="323"/>
        <v/>
      </c>
      <c r="AE109" s="39" t="str">
        <f t="shared" si="324"/>
        <v/>
      </c>
      <c r="AF109" s="39" t="str">
        <f t="shared" si="325"/>
        <v/>
      </c>
      <c r="AG109" s="39" t="str">
        <f t="shared" si="326"/>
        <v/>
      </c>
      <c r="AH109" s="39" t="str">
        <f t="shared" si="327"/>
        <v/>
      </c>
      <c r="AI109" s="39" t="str">
        <f t="shared" si="328"/>
        <v/>
      </c>
      <c r="AJ109" s="39" t="str">
        <f t="shared" si="329"/>
        <v/>
      </c>
      <c r="AK109" s="39" t="str">
        <f t="shared" si="330"/>
        <v/>
      </c>
      <c r="AL109" s="39" t="str">
        <f t="shared" si="331"/>
        <v/>
      </c>
      <c r="AM109" s="39" t="str">
        <f t="shared" si="332"/>
        <v/>
      </c>
      <c r="AN109" s="39" t="str">
        <f t="shared" si="333"/>
        <v/>
      </c>
      <c r="AO109" s="39" t="str">
        <f t="shared" si="334"/>
        <v/>
      </c>
      <c r="AP109" s="39" t="str">
        <f t="shared" si="335"/>
        <v/>
      </c>
      <c r="AQ109" s="39" t="str">
        <f t="shared" si="336"/>
        <v/>
      </c>
      <c r="AR109" s="39" t="str">
        <f t="shared" si="337"/>
        <v/>
      </c>
      <c r="AS109" s="39" t="str">
        <f t="shared" si="338"/>
        <v/>
      </c>
      <c r="AT109" s="39" t="str">
        <f t="shared" si="339"/>
        <v/>
      </c>
      <c r="AU109" s="39" t="str">
        <f t="shared" si="340"/>
        <v/>
      </c>
      <c r="AV109" s="39" t="str">
        <f t="shared" si="341"/>
        <v/>
      </c>
      <c r="AW109" s="39" t="str">
        <f t="shared" si="342"/>
        <v/>
      </c>
      <c r="AX109" s="39" t="str">
        <f t="shared" si="343"/>
        <v/>
      </c>
      <c r="AY109" s="39" t="str">
        <f t="shared" si="344"/>
        <v/>
      </c>
      <c r="AZ109" s="39" t="str">
        <f t="shared" si="345"/>
        <v/>
      </c>
      <c r="BA109" s="39" t="str">
        <f t="shared" si="346"/>
        <v/>
      </c>
      <c r="BB109" s="39" t="str">
        <f t="shared" si="347"/>
        <v/>
      </c>
      <c r="BC109" s="39" t="str">
        <f t="shared" si="348"/>
        <v/>
      </c>
      <c r="BD109" s="39" t="str">
        <f t="shared" si="349"/>
        <v/>
      </c>
      <c r="BE109" s="39" t="str">
        <f t="shared" si="350"/>
        <v/>
      </c>
      <c r="BF109" s="39" t="str">
        <f t="shared" si="351"/>
        <v/>
      </c>
      <c r="BG109" s="39" t="str">
        <f t="shared" si="352"/>
        <v/>
      </c>
      <c r="BH109" s="39" t="str">
        <f t="shared" si="353"/>
        <v/>
      </c>
      <c r="BI109" s="39" t="str">
        <f t="shared" si="354"/>
        <v/>
      </c>
      <c r="BJ109" s="39" t="str">
        <f t="shared" si="355"/>
        <v/>
      </c>
      <c r="BK109" s="39" t="str">
        <f t="shared" si="356"/>
        <v/>
      </c>
      <c r="BL109" s="39" t="str">
        <f t="shared" si="357"/>
        <v/>
      </c>
      <c r="BM109" s="39" t="str">
        <f t="shared" si="358"/>
        <v/>
      </c>
      <c r="BN109" s="39" t="str">
        <f t="shared" si="359"/>
        <v/>
      </c>
      <c r="BO109" s="39" t="str">
        <f t="shared" si="360"/>
        <v/>
      </c>
      <c r="BP109" s="39" t="str">
        <f t="shared" si="361"/>
        <v/>
      </c>
      <c r="BQ109" s="39" t="str">
        <f t="shared" si="362"/>
        <v/>
      </c>
      <c r="BR109" s="39" t="str">
        <f t="shared" si="363"/>
        <v/>
      </c>
      <c r="BS109" s="39" t="str">
        <f t="shared" si="364"/>
        <v/>
      </c>
      <c r="BT109" s="39" t="str">
        <f t="shared" si="365"/>
        <v/>
      </c>
      <c r="BU109" s="39" t="str">
        <f t="shared" si="366"/>
        <v/>
      </c>
      <c r="BV109" s="39" t="str">
        <f t="shared" si="367"/>
        <v/>
      </c>
      <c r="BW109" s="39" t="str">
        <f t="shared" si="368"/>
        <v/>
      </c>
      <c r="BX109" s="39" t="str">
        <f t="shared" si="369"/>
        <v/>
      </c>
      <c r="BY109" s="39" t="str">
        <f t="shared" si="370"/>
        <v/>
      </c>
      <c r="BZ109" s="39" t="str">
        <f t="shared" si="371"/>
        <v/>
      </c>
      <c r="CA109" s="39" t="str">
        <f t="shared" si="372"/>
        <v/>
      </c>
      <c r="CB109" s="39" t="str">
        <f t="shared" si="373"/>
        <v/>
      </c>
      <c r="CC109" s="39" t="str">
        <f t="shared" si="374"/>
        <v/>
      </c>
      <c r="CD109" s="39" t="str">
        <f t="shared" si="375"/>
        <v/>
      </c>
      <c r="CE109" s="39" t="str">
        <f t="shared" si="376"/>
        <v/>
      </c>
      <c r="CF109" s="39" t="str">
        <f t="shared" si="377"/>
        <v/>
      </c>
      <c r="CG109" s="39" t="str">
        <f t="shared" si="378"/>
        <v/>
      </c>
      <c r="CH109" s="39" t="str">
        <f t="shared" si="379"/>
        <v/>
      </c>
      <c r="CI109" s="39">
        <f t="shared" si="380"/>
        <v>17</v>
      </c>
      <c r="CJ109" s="39" t="str">
        <f t="shared" si="381"/>
        <v/>
      </c>
      <c r="CK109" s="39" t="str">
        <f t="shared" si="382"/>
        <v/>
      </c>
      <c r="CL109" s="39" t="str">
        <f t="shared" si="383"/>
        <v/>
      </c>
      <c r="CM109" s="37" t="str">
        <f>IF(CP109="","",(VLOOKUP(CP109,Dane!$A$2:$B$10,2)+2*CN109+CO109)*CM$6)</f>
        <v/>
      </c>
      <c r="CN109" s="10"/>
      <c r="CO109" s="10"/>
      <c r="CP109" s="10"/>
      <c r="CQ109" s="37" t="str">
        <f>IF(CT109="","",(VLOOKUP(CT109,Dane!$A$2:$B$10,2)+2*CR109+CS109)*CQ$6)</f>
        <v/>
      </c>
      <c r="CR109" s="10"/>
      <c r="CS109" s="10"/>
      <c r="CT109" s="10"/>
      <c r="CU109" s="37" t="str">
        <f>IF(CX109="","",(VLOOKUP(CX109,Dane!$A$2:$B$10,2)+2*CV109+CW109)*CU$6)</f>
        <v/>
      </c>
      <c r="CV109" s="10"/>
      <c r="CW109" s="10"/>
      <c r="CX109" s="10"/>
      <c r="CY109" s="37" t="str">
        <f>IF(DB109="","",(VLOOKUP(DB109,Dane!$A$2:$B$10,2)+2*CZ109+DA109)*CY$6)</f>
        <v/>
      </c>
      <c r="CZ109" s="10"/>
      <c r="DA109" s="10"/>
      <c r="DB109" s="10"/>
      <c r="DC109" s="37" t="str">
        <f>IF(DF109="","",(VLOOKUP(DF109,Dane!$A$2:$B$10,2)+2*DD109+DE109)*DC$6)</f>
        <v/>
      </c>
      <c r="DD109" s="10"/>
      <c r="DE109" s="10"/>
      <c r="DF109" s="10"/>
      <c r="DG109" s="37" t="str">
        <f>IF(DJ109="","",(VLOOKUP(DJ109,Dane!$A$2:$B$10,2)+2*DH109+DI109)*DG$6)</f>
        <v/>
      </c>
      <c r="DH109" s="10"/>
      <c r="DI109" s="10"/>
      <c r="DJ109" s="10"/>
      <c r="DK109" s="37" t="str">
        <f>IF(DN109="","",(VLOOKUP(DN109,Dane!$A$2:$B$10,2)+2*DL109+DM109)*DK$6)</f>
        <v/>
      </c>
      <c r="DL109" s="10"/>
      <c r="DM109" s="10"/>
      <c r="DN109" s="10"/>
      <c r="DO109" s="37" t="str">
        <f>IF(DR109="","",(VLOOKUP(DR109,Dane!$A$2:$B$10,2)+2*DP109+DQ109)*DO$6)</f>
        <v/>
      </c>
      <c r="DP109" s="10"/>
      <c r="DQ109" s="10"/>
      <c r="DR109" s="10"/>
      <c r="DS109" s="37" t="str">
        <f>IF(DV109="","",(VLOOKUP(DV109,Dane!$A$2:$B$10,2)+2*DT109+DU109)*DS$6)</f>
        <v/>
      </c>
      <c r="DT109" s="10"/>
      <c r="DU109" s="10"/>
      <c r="DV109" s="10"/>
      <c r="DW109" s="37" t="str">
        <f>IF(DZ109="","",(VLOOKUP(DZ109,Dane!$A$2:$B$10,2)+2*DX109+DY109)*DW$6)</f>
        <v/>
      </c>
      <c r="DX109" s="10"/>
      <c r="DY109" s="10"/>
      <c r="DZ109" s="10"/>
      <c r="EA109" s="37" t="str">
        <f>IF(ED109="","",(VLOOKUP(ED109,Dane!$A$2:$B$10,2)+2*EB109+EC109)*EA$6)</f>
        <v/>
      </c>
      <c r="EB109" s="10"/>
      <c r="EC109" s="10"/>
      <c r="ED109" s="10"/>
      <c r="EE109" s="37" t="str">
        <f>IF(EH109="","",(VLOOKUP(EH109,Dane!$A$2:$B$10,2)+2*EF109+EG109)*EE$6)</f>
        <v/>
      </c>
      <c r="EF109" s="10"/>
      <c r="EG109" s="10"/>
      <c r="EH109" s="10"/>
      <c r="EI109" s="37" t="str">
        <f>IF(EL109="","",(VLOOKUP(EL109,Dane!$A$2:$B$10,2)+2*EJ109+EK109)*EI$6)</f>
        <v/>
      </c>
      <c r="EJ109" s="10"/>
      <c r="EK109" s="10"/>
      <c r="EL109" s="10"/>
      <c r="EM109" s="37" t="str">
        <f>IF(EP109="","",(VLOOKUP(EP109,Dane!$A$2:$B$10,2)+2*EN109+EO109)*EM$6)</f>
        <v/>
      </c>
      <c r="EN109" s="10"/>
      <c r="EO109" s="10"/>
      <c r="EP109" s="10"/>
      <c r="EQ109" s="37" t="str">
        <f>IF(ET109="","",(VLOOKUP(ET109,Dane!$A$2:$B$10,2)+2*ER109+ES109)*EQ$6)</f>
        <v/>
      </c>
      <c r="ER109" s="10"/>
      <c r="ES109" s="10"/>
      <c r="ET109" s="10"/>
      <c r="EU109" s="37" t="str">
        <f>IF(EX109="","",(VLOOKUP(EX109,Dane!$A$2:$B$10,2)+2*EV109+EW109)*EU$6)</f>
        <v/>
      </c>
      <c r="EV109" s="10"/>
      <c r="EW109" s="10"/>
      <c r="EX109" s="10"/>
      <c r="EY109" s="37" t="str">
        <f>IF(FB109="","",(VLOOKUP(FB109,Dane!$A$2:$B$10,2)+2*EZ109+FA109)*EY$6)</f>
        <v/>
      </c>
      <c r="EZ109" s="10"/>
      <c r="FA109" s="10"/>
      <c r="FB109" s="10"/>
      <c r="FC109" s="37" t="str">
        <f>IF(FF109="","",(VLOOKUP(FF109,Dane!$A$2:$B$10,2)+2*FD109+FE109)*FC$6)</f>
        <v/>
      </c>
      <c r="FD109" s="10"/>
      <c r="FE109" s="10"/>
      <c r="FF109" s="10"/>
      <c r="FG109" s="37" t="str">
        <f>IF(FJ109="","",(VLOOKUP(FJ109,Dane!$A$2:$B$10,2)+2*FH109+FI109)*FG$6)</f>
        <v/>
      </c>
      <c r="FH109" s="10"/>
      <c r="FI109" s="10"/>
      <c r="FJ109" s="10"/>
      <c r="FK109" s="37" t="str">
        <f>IF(FN109="","",(VLOOKUP(FN109,Dane!$A$2:$B$10,2)+2*FL109+FM109)*FK$6)</f>
        <v/>
      </c>
      <c r="FL109" s="10"/>
      <c r="FM109" s="10"/>
      <c r="FN109" s="10"/>
      <c r="FO109" s="37" t="str">
        <f>IF(FR109="","",(VLOOKUP(FR109,Dane!$A$2:$B$10,2)+2*FP109+FQ109)*FO$6)</f>
        <v/>
      </c>
      <c r="FP109" s="10"/>
      <c r="FQ109" s="10"/>
      <c r="FR109" s="10"/>
      <c r="FS109" s="37" t="str">
        <f>IF(FV109="","",(VLOOKUP(FV109,Dane!$A$2:$B$10,2)+2*FT109+FU109)*FS$6)</f>
        <v/>
      </c>
      <c r="FT109" s="10"/>
      <c r="FU109" s="10"/>
      <c r="FV109" s="10"/>
      <c r="FW109" s="37" t="str">
        <f>IF(FZ109="","",(VLOOKUP(FZ109,Dane!$A$2:$B$10,2)+2*FX109+FY109)*FW$6)</f>
        <v/>
      </c>
      <c r="FX109" s="10"/>
      <c r="FY109" s="10"/>
      <c r="FZ109" s="10"/>
      <c r="GA109" s="37" t="str">
        <f>IF(GD109="","",(VLOOKUP(GD109,Dane!$A$2:$B$10,2)+2*GB109+GC109)*GA$6)</f>
        <v/>
      </c>
      <c r="GB109" s="10"/>
      <c r="GC109" s="10"/>
      <c r="GD109" s="10"/>
      <c r="GE109" s="37" t="str">
        <f>IF(GH109="","",(VLOOKUP(GH109,Dane!$A$2:$B$10,2)+2*GF109+GG109)*GE$6)</f>
        <v/>
      </c>
      <c r="GF109" s="10"/>
      <c r="GG109" s="10"/>
      <c r="GH109" s="10"/>
      <c r="GI109" s="37" t="str">
        <f>IF(GL109="","",(VLOOKUP(GL109,Dane!$A$2:$B$10,2)+2*GJ109+GK109)*GI$6)</f>
        <v/>
      </c>
      <c r="GJ109" s="10"/>
      <c r="GK109" s="10"/>
      <c r="GL109" s="10"/>
      <c r="GM109" s="37" t="str">
        <f>IF(GP109="","",(VLOOKUP(GP109,Dane!$A$2:$B$10,2)+2*GN109+GO109)*GM$6)</f>
        <v/>
      </c>
      <c r="GN109" s="10"/>
      <c r="GO109" s="10"/>
      <c r="GP109" s="10"/>
      <c r="GQ109" s="37" t="str">
        <f>IF(GT109="","",(VLOOKUP(GT109,Dane!$A$2:$B$10,2)+2*GR109+GS109)*GQ$6)</f>
        <v/>
      </c>
      <c r="GR109" s="10"/>
      <c r="GS109" s="10"/>
      <c r="GT109" s="10"/>
      <c r="GU109" s="37" t="str">
        <f>IF(GX109="","",(VLOOKUP(GX109,Dane!$A$2:$B$10,2)+2*GV109+GW109)*GU$6)</f>
        <v/>
      </c>
      <c r="GV109" s="10"/>
      <c r="GW109" s="10"/>
      <c r="GX109" s="10"/>
      <c r="GY109" s="37" t="str">
        <f>IF(HB109="","",(VLOOKUP(HB109,Dane!$A$2:$B$10,2)+2*GZ109+HA109)*GY$6)</f>
        <v/>
      </c>
      <c r="GZ109" s="10"/>
      <c r="HA109" s="10"/>
      <c r="HB109" s="10"/>
      <c r="HC109" s="37" t="str">
        <f>IF(HF109="","",(VLOOKUP(HF109,Dane!$A$2:$B$10,2)+2*HD109+HE109)*HC$6)</f>
        <v/>
      </c>
      <c r="HD109" s="10"/>
      <c r="HE109" s="10"/>
      <c r="HF109" s="10"/>
      <c r="HG109" s="37" t="str">
        <f>IF(HJ109="","",(VLOOKUP(HJ109,Dane!$A$2:$B$10,2)+2*HH109+HI109)*HG$6)</f>
        <v/>
      </c>
      <c r="HH109" s="10"/>
      <c r="HI109" s="10"/>
      <c r="HJ109" s="10"/>
      <c r="HK109" s="37" t="str">
        <f>IF(HN109="","",(VLOOKUP(HN109,Dane!$A$2:$B$10,2)+2*HL109+HM109)*HK$6)</f>
        <v/>
      </c>
      <c r="HL109" s="10"/>
      <c r="HM109" s="10"/>
      <c r="HN109" s="10"/>
      <c r="HO109" s="37" t="str">
        <f>IF(HR109="","",(VLOOKUP(HR109,Dane!$A$2:$B$10,2)+2*HP109+HQ109)*HO$6)</f>
        <v/>
      </c>
      <c r="HP109" s="10"/>
      <c r="HQ109" s="10"/>
      <c r="HR109" s="10"/>
      <c r="HS109" s="37" t="str">
        <f>IF(HV109="","",(VLOOKUP(HV109,Dane!$A$2:$B$10,2)+2*HT109+HU109)*HS$6)</f>
        <v/>
      </c>
      <c r="HT109" s="10"/>
      <c r="HU109" s="10"/>
      <c r="HV109" s="10"/>
      <c r="HW109" s="37" t="str">
        <f>IF(HZ109="","",(VLOOKUP(HZ109,Dane!$A$2:$B$10,2)+2*HX109+HY109)*HW$6)</f>
        <v/>
      </c>
      <c r="HX109" s="10"/>
      <c r="HY109" s="10"/>
      <c r="HZ109" s="10"/>
      <c r="IA109" s="37" t="str">
        <f>IF(ID109="","",(VLOOKUP(ID109,Dane!$A$2:$B$10,2)+2*IB109+IC109)*IA$6)</f>
        <v/>
      </c>
      <c r="IB109" s="10"/>
      <c r="IC109" s="10"/>
      <c r="ID109" s="10"/>
      <c r="IE109" s="37" t="str">
        <f>IF(IH109="","",(VLOOKUP(IH109,Dane!$A$2:$B$10,2)+2*IF109+IG109)*IE$6)</f>
        <v/>
      </c>
      <c r="IF109" s="10"/>
      <c r="IG109" s="10"/>
      <c r="IH109" s="10"/>
      <c r="II109" s="37" t="str">
        <f>IF(IL109="","",(VLOOKUP(IL109,Dane!$A$2:$B$10,2)+2*IJ109+IK109)*II$6)</f>
        <v/>
      </c>
      <c r="IJ109" s="10"/>
      <c r="IK109" s="10"/>
      <c r="IL109" s="10"/>
      <c r="IM109" s="37" t="str">
        <f>IF(IP109="","",(VLOOKUP(IP109,Dane!$A$2:$B$10,2)+2*IN109+IO109)*IM$6)</f>
        <v/>
      </c>
      <c r="IN109" s="10"/>
      <c r="IO109" s="10"/>
      <c r="IP109" s="10"/>
      <c r="IQ109" s="37" t="str">
        <f>IF(IT109="","",(VLOOKUP(IT109,Dane!$A$2:$B$10,2)+2*IR109+IS109)*IQ$6)</f>
        <v/>
      </c>
      <c r="IR109" s="10"/>
      <c r="IS109" s="10"/>
      <c r="IT109" s="10"/>
      <c r="IU109" s="37" t="str">
        <f>IF(IX109="","",(VLOOKUP(IX109,Dane!$A$2:$B$10,2)+2*IV109+IW109)*IU$6)</f>
        <v/>
      </c>
      <c r="IV109" s="10"/>
      <c r="IW109" s="10"/>
      <c r="IX109" s="10"/>
      <c r="IY109" s="37" t="str">
        <f>IF(JB109="","",(VLOOKUP(JB109,Dane!$A$2:$B$10,2)+2*IZ109+JA109)*IY$6)</f>
        <v/>
      </c>
      <c r="IZ109" s="10"/>
      <c r="JA109" s="10"/>
      <c r="JB109" s="10"/>
      <c r="JC109" s="37" t="str">
        <f>IF(JF109="","",(VLOOKUP(JF109,Dane!$A$2:$B$10,2)+2*JD109+JE109)*JC$6)</f>
        <v/>
      </c>
      <c r="JD109" s="10"/>
      <c r="JE109" s="10"/>
      <c r="JF109" s="10"/>
      <c r="JG109" s="37" t="str">
        <f>IF(JJ109="","",(VLOOKUP(JJ109,Dane!$A$2:$B$10,2)+2*JH109+JI109)*JG$6)</f>
        <v/>
      </c>
      <c r="JH109" s="10"/>
      <c r="JI109" s="10"/>
      <c r="JJ109" s="10"/>
      <c r="JK109" s="37" t="str">
        <f>IF(JN109="","",(VLOOKUP(JN109,Dane!$A$2:$B$10,2)+2*JL109+JM109)*JK$6)</f>
        <v/>
      </c>
      <c r="JL109" s="10"/>
      <c r="JM109" s="10"/>
      <c r="JN109" s="10"/>
      <c r="JO109" s="37" t="str">
        <f>IF(JR109="","",(VLOOKUP(JR109,Dane!$A$2:$B$10,2)+2*JP109+JQ109)*JO$6)</f>
        <v/>
      </c>
      <c r="JP109" s="10"/>
      <c r="JQ109" s="10"/>
      <c r="JR109" s="10"/>
      <c r="JS109" s="37" t="str">
        <f>IF(JV109="","",(VLOOKUP(JV109,Dane!$A$2:$B$10,2)+2*JT109+JU109)*JS$6)</f>
        <v/>
      </c>
      <c r="JT109" s="10"/>
      <c r="JU109" s="10"/>
      <c r="JV109" s="10"/>
      <c r="JW109" s="37" t="str">
        <f>IF(JZ109="","",(VLOOKUP(JZ109,Dane!$A$2:$B$10,2)+2*JX109+JY109)*JW$6)</f>
        <v/>
      </c>
      <c r="JX109" s="10"/>
      <c r="JY109" s="10"/>
      <c r="JZ109" s="10"/>
      <c r="KA109" s="37" t="str">
        <f>IF(KD109="","",(VLOOKUP(KD109,Dane!$A$2:$B$10,2)+2*KB109+KC109)*KA$6)</f>
        <v/>
      </c>
      <c r="KB109" s="10"/>
      <c r="KC109" s="10"/>
      <c r="KD109" s="10"/>
      <c r="KE109" s="37" t="str">
        <f>IF(KH109="","",(VLOOKUP(KH109,Dane!$A$2:$B$10,2)+2*KF109+KG109)*KE$6)</f>
        <v/>
      </c>
      <c r="KF109" s="10"/>
      <c r="KG109" s="10"/>
      <c r="KH109" s="10"/>
      <c r="KI109" s="37" t="str">
        <f>IF(KL109="","",(VLOOKUP(KL109,Dane!$A$2:$B$10,2)+2*KJ109+KK109)*KI$6)</f>
        <v/>
      </c>
      <c r="KJ109" s="10"/>
      <c r="KK109" s="10"/>
      <c r="KL109" s="10"/>
      <c r="KM109" s="37" t="str">
        <f>IF(KP109="","",(VLOOKUP(KP109,Dane!$A$2:$B$10,2)+2*KN109+KO109)*KM$6)</f>
        <v/>
      </c>
      <c r="KN109" s="10"/>
      <c r="KO109" s="10"/>
      <c r="KP109" s="10"/>
      <c r="KQ109" s="37" t="str">
        <f>IF(KT109="","",(VLOOKUP(KT109,Dane!$A$2:$B$10,2)+2*KR109+KS109)*KQ$6)</f>
        <v/>
      </c>
      <c r="KR109" s="10"/>
      <c r="KS109" s="10"/>
      <c r="KT109" s="10"/>
      <c r="KU109" s="37" t="str">
        <f>IF(KX109="","",(VLOOKUP(KX109,Dane!$A$2:$B$10,2)+2*KV109+KW109)*KU$6)</f>
        <v/>
      </c>
      <c r="KV109" s="10"/>
      <c r="KW109" s="10"/>
      <c r="KX109" s="10"/>
      <c r="KY109" s="37" t="str">
        <f>IF(LB109="","",(VLOOKUP(LB109,Dane!$A$2:$B$10,2)+2*KZ109+LA109)*KY$6)</f>
        <v/>
      </c>
      <c r="KZ109" s="10"/>
      <c r="LA109" s="10"/>
      <c r="LB109" s="10"/>
      <c r="LC109" s="37" t="str">
        <f>IF(LF109="","",(VLOOKUP(LF109,Dane!$A$2:$B$10,2)+2*LD109+LE109)*LC$6)</f>
        <v/>
      </c>
      <c r="LD109" s="10"/>
      <c r="LE109" s="10"/>
      <c r="LF109" s="10"/>
      <c r="LG109" s="37" t="str">
        <f>IF(LJ109="","",(VLOOKUP(LJ109,Dane!$A$2:$B$10,2)+2*LH109+LI109)*LG$6)</f>
        <v/>
      </c>
      <c r="LH109" s="10"/>
      <c r="LI109" s="10"/>
      <c r="LJ109" s="10"/>
      <c r="LK109" s="37" t="str">
        <f>IF(LN109="","",(VLOOKUP(LN109,Dane!$A$2:$B$10,2)+2*LL109+LM109)*LK$6)</f>
        <v/>
      </c>
      <c r="LL109" s="10"/>
      <c r="LM109" s="10"/>
      <c r="LN109" s="10"/>
      <c r="LO109" s="37" t="str">
        <f>IF(LR109="","",(VLOOKUP(LR109,Dane!$A$2:$B$10,2)+2*LP109+LQ109)*LO$6)</f>
        <v/>
      </c>
      <c r="LP109" s="10"/>
      <c r="LQ109" s="10"/>
      <c r="LR109" s="10"/>
      <c r="LS109" s="37" t="str">
        <f>IF(LV109="","",(VLOOKUP(LV109,Dane!$A$2:$B$10,2)+2*LT109+LU109)*LS$6)</f>
        <v/>
      </c>
      <c r="LT109" s="10"/>
      <c r="LU109" s="10"/>
      <c r="LV109" s="10"/>
      <c r="LW109" s="37" t="str">
        <f>IF(LZ109="","",(VLOOKUP(LZ109,Dane!$A$2:$B$10,2)+2*LX109+LY109)*LW$6)</f>
        <v/>
      </c>
      <c r="LX109" s="10"/>
      <c r="LY109" s="10"/>
      <c r="LZ109" s="10"/>
      <c r="MA109" s="37" t="str">
        <f>IF(MD109="","",(VLOOKUP(MD109,Dane!$A$2:$B$10,2)+2*MB109+MC109)*MA$6)</f>
        <v/>
      </c>
      <c r="MB109" s="10"/>
      <c r="MC109" s="10"/>
      <c r="MD109" s="10"/>
      <c r="ME109" s="37" t="str">
        <f>IF(MH109="","",(VLOOKUP(MH109,Dane!$A$2:$B$10,2)+2*MF109+MG109)*ME$6)</f>
        <v/>
      </c>
      <c r="MF109" s="10"/>
      <c r="MG109" s="10"/>
      <c r="MH109" s="10"/>
      <c r="MI109" s="37" t="str">
        <f>IF(ML109="","",(VLOOKUP(ML109,Dane!$A$2:$B$10,2)+2*MJ109+MK109)*MI$6)</f>
        <v/>
      </c>
      <c r="MJ109" s="10"/>
      <c r="MK109" s="10"/>
      <c r="ML109" s="10"/>
      <c r="MM109" s="37" t="str">
        <f>IF(MP109="","",(VLOOKUP(MP109,Dane!$A$2:$B$10,2)+2*MN109+MO109)*MM$6)</f>
        <v/>
      </c>
      <c r="MN109" s="10"/>
      <c r="MO109" s="10"/>
      <c r="MP109" s="10"/>
      <c r="MQ109" s="37" t="str">
        <f>IF(MT109="","",(VLOOKUP(MT109,Dane!$A$2:$B$10,2)+2*MR109+MS109)*MQ$6)</f>
        <v/>
      </c>
      <c r="MR109" s="10"/>
      <c r="MS109" s="10"/>
      <c r="MT109" s="10"/>
      <c r="MU109" s="37" t="str">
        <f>IF(MX109="","",(VLOOKUP(MX109,Dane!$A$2:$B$10,2)+2*MV109+MW109)*MU$6)</f>
        <v/>
      </c>
      <c r="MV109" s="10"/>
      <c r="MW109" s="10"/>
      <c r="MX109" s="10"/>
      <c r="MY109" s="37" t="str">
        <f>IF(NB109="","",(VLOOKUP(NB109,Dane!$A$2:$B$10,2)+2*MZ109+NA109)*MY$6)</f>
        <v/>
      </c>
      <c r="MZ109" s="10"/>
      <c r="NA109" s="10"/>
      <c r="NB109" s="10"/>
      <c r="NC109" s="37" t="str">
        <f>IF(NF109="","",(VLOOKUP(NF109,Dane!$A$2:$B$10,2)+2*ND109+NE109)*NC$6)</f>
        <v/>
      </c>
      <c r="ND109" s="10"/>
      <c r="NE109" s="10"/>
      <c r="NF109" s="10"/>
      <c r="NG109" s="37">
        <f>IF(NJ109="","",(VLOOKUP(NJ109,Dane!$A$2:$B$10,2)+2*NH109+NI109)*NG$6)</f>
        <v>17</v>
      </c>
      <c r="NH109" s="11">
        <v>4</v>
      </c>
      <c r="NI109" s="11">
        <v>0</v>
      </c>
      <c r="NJ109" s="11">
        <v>1</v>
      </c>
      <c r="NK109" s="37" t="str">
        <f>IF(NN109="","",(VLOOKUP(NN109,Dane!$A$2:$B$10,2)+2*NL109+NM109)*NK$6)</f>
        <v/>
      </c>
      <c r="NL109" s="10"/>
      <c r="NM109" s="10"/>
      <c r="NN109" s="10"/>
      <c r="NO109" s="37" t="str">
        <f>IF(NR109="","",(VLOOKUP(NR109,Dane!$A$2:$B$10,2)+2*NP109+NQ109)*NO$6)</f>
        <v/>
      </c>
      <c r="NP109" s="10"/>
      <c r="NQ109" s="10"/>
      <c r="NR109" s="10"/>
      <c r="NS109" s="37" t="str">
        <f>IF(NV109="","",(VLOOKUP(NV109,Dane!$A$2:$B$10,2)+2*NT109+NU109)*NS$6)</f>
        <v/>
      </c>
      <c r="NT109" s="10"/>
      <c r="NU109" s="10"/>
      <c r="NV109" s="13"/>
    </row>
    <row r="110" spans="1:386" x14ac:dyDescent="0.25">
      <c r="A110" s="6">
        <v>104</v>
      </c>
      <c r="B110" s="7" t="s">
        <v>326</v>
      </c>
      <c r="C110" s="8">
        <v>2005</v>
      </c>
      <c r="D110" s="54" t="str">
        <f>VLOOKUP(C110,Dane!$A$17:$B$34,2)</f>
        <v>funny</v>
      </c>
      <c r="E110" s="43" t="s">
        <v>136</v>
      </c>
      <c r="F110" s="49">
        <f t="shared" si="309"/>
        <v>15</v>
      </c>
      <c r="G110" s="47">
        <f t="shared" si="384"/>
        <v>15</v>
      </c>
      <c r="H110" s="47" t="str">
        <f t="shared" si="384"/>
        <v/>
      </c>
      <c r="I110" s="47" t="str">
        <f t="shared" si="384"/>
        <v/>
      </c>
      <c r="J110" s="47" t="str">
        <f t="shared" si="384"/>
        <v/>
      </c>
      <c r="K110" s="47" t="str">
        <f t="shared" si="384"/>
        <v/>
      </c>
      <c r="L110" s="47" t="str">
        <f t="shared" si="384"/>
        <v/>
      </c>
      <c r="M110" s="47" t="str">
        <f t="shared" si="384"/>
        <v/>
      </c>
      <c r="N110" s="47" t="str">
        <f t="shared" si="384"/>
        <v/>
      </c>
      <c r="O110" s="47" t="str">
        <f t="shared" si="384"/>
        <v/>
      </c>
      <c r="P110" s="47" t="str">
        <f t="shared" si="384"/>
        <v/>
      </c>
      <c r="Q110" s="45" t="str">
        <f t="shared" si="310"/>
        <v/>
      </c>
      <c r="R110" s="39" t="str">
        <f t="shared" si="311"/>
        <v/>
      </c>
      <c r="S110" s="39" t="str">
        <f t="shared" si="312"/>
        <v/>
      </c>
      <c r="T110" s="39" t="str">
        <f t="shared" si="313"/>
        <v/>
      </c>
      <c r="U110" s="39" t="str">
        <f t="shared" si="314"/>
        <v/>
      </c>
      <c r="V110" s="39" t="str">
        <f t="shared" si="315"/>
        <v/>
      </c>
      <c r="W110" s="39">
        <f t="shared" si="316"/>
        <v>15</v>
      </c>
      <c r="X110" s="39" t="str">
        <f t="shared" si="317"/>
        <v/>
      </c>
      <c r="Y110" s="39" t="str">
        <f t="shared" si="318"/>
        <v/>
      </c>
      <c r="Z110" s="39" t="str">
        <f t="shared" si="319"/>
        <v/>
      </c>
      <c r="AA110" s="39" t="str">
        <f t="shared" si="320"/>
        <v/>
      </c>
      <c r="AB110" s="39" t="str">
        <f t="shared" si="321"/>
        <v/>
      </c>
      <c r="AC110" s="39" t="str">
        <f t="shared" si="322"/>
        <v/>
      </c>
      <c r="AD110" s="39" t="str">
        <f t="shared" si="323"/>
        <v/>
      </c>
      <c r="AE110" s="39" t="str">
        <f t="shared" si="324"/>
        <v/>
      </c>
      <c r="AF110" s="39" t="str">
        <f t="shared" si="325"/>
        <v/>
      </c>
      <c r="AG110" s="39" t="str">
        <f t="shared" si="326"/>
        <v/>
      </c>
      <c r="AH110" s="39" t="str">
        <f t="shared" si="327"/>
        <v/>
      </c>
      <c r="AI110" s="39" t="str">
        <f t="shared" si="328"/>
        <v/>
      </c>
      <c r="AJ110" s="39" t="str">
        <f t="shared" si="329"/>
        <v/>
      </c>
      <c r="AK110" s="39" t="str">
        <f t="shared" si="330"/>
        <v/>
      </c>
      <c r="AL110" s="39" t="str">
        <f t="shared" si="331"/>
        <v/>
      </c>
      <c r="AM110" s="39" t="str">
        <f t="shared" si="332"/>
        <v/>
      </c>
      <c r="AN110" s="39" t="str">
        <f t="shared" si="333"/>
        <v/>
      </c>
      <c r="AO110" s="39" t="str">
        <f t="shared" si="334"/>
        <v/>
      </c>
      <c r="AP110" s="39" t="str">
        <f t="shared" si="335"/>
        <v/>
      </c>
      <c r="AQ110" s="39" t="str">
        <f t="shared" si="336"/>
        <v/>
      </c>
      <c r="AR110" s="39" t="str">
        <f t="shared" si="337"/>
        <v/>
      </c>
      <c r="AS110" s="39" t="str">
        <f t="shared" si="338"/>
        <v/>
      </c>
      <c r="AT110" s="39" t="str">
        <f t="shared" si="339"/>
        <v/>
      </c>
      <c r="AU110" s="39" t="str">
        <f t="shared" si="340"/>
        <v/>
      </c>
      <c r="AV110" s="39" t="str">
        <f t="shared" si="341"/>
        <v/>
      </c>
      <c r="AW110" s="39" t="str">
        <f t="shared" si="342"/>
        <v/>
      </c>
      <c r="AX110" s="39" t="str">
        <f t="shared" si="343"/>
        <v/>
      </c>
      <c r="AY110" s="39" t="str">
        <f t="shared" si="344"/>
        <v/>
      </c>
      <c r="AZ110" s="39" t="str">
        <f t="shared" si="345"/>
        <v/>
      </c>
      <c r="BA110" s="39" t="str">
        <f t="shared" si="346"/>
        <v/>
      </c>
      <c r="BB110" s="39" t="str">
        <f t="shared" si="347"/>
        <v/>
      </c>
      <c r="BC110" s="39" t="str">
        <f t="shared" si="348"/>
        <v/>
      </c>
      <c r="BD110" s="39" t="str">
        <f t="shared" si="349"/>
        <v/>
      </c>
      <c r="BE110" s="39" t="str">
        <f t="shared" si="350"/>
        <v/>
      </c>
      <c r="BF110" s="39" t="str">
        <f t="shared" si="351"/>
        <v/>
      </c>
      <c r="BG110" s="39" t="str">
        <f t="shared" si="352"/>
        <v/>
      </c>
      <c r="BH110" s="39" t="str">
        <f t="shared" si="353"/>
        <v/>
      </c>
      <c r="BI110" s="39" t="str">
        <f t="shared" si="354"/>
        <v/>
      </c>
      <c r="BJ110" s="39" t="str">
        <f t="shared" si="355"/>
        <v/>
      </c>
      <c r="BK110" s="39" t="str">
        <f t="shared" si="356"/>
        <v/>
      </c>
      <c r="BL110" s="39" t="str">
        <f t="shared" si="357"/>
        <v/>
      </c>
      <c r="BM110" s="39" t="str">
        <f t="shared" si="358"/>
        <v/>
      </c>
      <c r="BN110" s="39" t="str">
        <f t="shared" si="359"/>
        <v/>
      </c>
      <c r="BO110" s="39" t="str">
        <f t="shared" si="360"/>
        <v/>
      </c>
      <c r="BP110" s="39" t="str">
        <f t="shared" si="361"/>
        <v/>
      </c>
      <c r="BQ110" s="39" t="str">
        <f t="shared" si="362"/>
        <v/>
      </c>
      <c r="BR110" s="39" t="str">
        <f t="shared" si="363"/>
        <v/>
      </c>
      <c r="BS110" s="39" t="str">
        <f t="shared" si="364"/>
        <v/>
      </c>
      <c r="BT110" s="39" t="str">
        <f t="shared" si="365"/>
        <v/>
      </c>
      <c r="BU110" s="39" t="str">
        <f t="shared" si="366"/>
        <v/>
      </c>
      <c r="BV110" s="39" t="str">
        <f t="shared" si="367"/>
        <v/>
      </c>
      <c r="BW110" s="39" t="str">
        <f t="shared" si="368"/>
        <v/>
      </c>
      <c r="BX110" s="39" t="str">
        <f t="shared" si="369"/>
        <v/>
      </c>
      <c r="BY110" s="39" t="str">
        <f t="shared" si="370"/>
        <v/>
      </c>
      <c r="BZ110" s="39" t="str">
        <f t="shared" si="371"/>
        <v/>
      </c>
      <c r="CA110" s="39" t="str">
        <f t="shared" si="372"/>
        <v/>
      </c>
      <c r="CB110" s="39" t="str">
        <f t="shared" si="373"/>
        <v/>
      </c>
      <c r="CC110" s="39" t="str">
        <f t="shared" si="374"/>
        <v/>
      </c>
      <c r="CD110" s="39" t="str">
        <f t="shared" si="375"/>
        <v/>
      </c>
      <c r="CE110" s="39" t="str">
        <f t="shared" si="376"/>
        <v/>
      </c>
      <c r="CF110" s="39" t="str">
        <f t="shared" si="377"/>
        <v/>
      </c>
      <c r="CG110" s="39" t="str">
        <f t="shared" si="378"/>
        <v/>
      </c>
      <c r="CH110" s="39" t="str">
        <f t="shared" si="379"/>
        <v/>
      </c>
      <c r="CI110" s="39" t="str">
        <f t="shared" si="380"/>
        <v/>
      </c>
      <c r="CJ110" s="39" t="str">
        <f t="shared" si="381"/>
        <v/>
      </c>
      <c r="CK110" s="39" t="str">
        <f t="shared" si="382"/>
        <v/>
      </c>
      <c r="CL110" s="39" t="str">
        <f t="shared" si="383"/>
        <v/>
      </c>
      <c r="CM110" s="37" t="str">
        <f>IF(CP110="","",(VLOOKUP(CP110,Dane!$A$2:$B$10,2)+2*CN110+CO110)*CM$6)</f>
        <v/>
      </c>
      <c r="CN110" s="10"/>
      <c r="CO110" s="10"/>
      <c r="CP110" s="10"/>
      <c r="CQ110" s="37" t="str">
        <f>IF(CT110="","",(VLOOKUP(CT110,Dane!$A$2:$B$10,2)+2*CR110+CS110)*CQ$6)</f>
        <v/>
      </c>
      <c r="CR110" s="10"/>
      <c r="CS110" s="10"/>
      <c r="CT110" s="10"/>
      <c r="CU110" s="37" t="str">
        <f>IF(CX110="","",(VLOOKUP(CX110,Dane!$A$2:$B$10,2)+2*CV110+CW110)*CU$6)</f>
        <v/>
      </c>
      <c r="CV110" s="10"/>
      <c r="CW110" s="10"/>
      <c r="CX110" s="10"/>
      <c r="CY110" s="37" t="str">
        <f>IF(DB110="","",(VLOOKUP(DB110,Dane!$A$2:$B$10,2)+2*CZ110+DA110)*CY$6)</f>
        <v/>
      </c>
      <c r="CZ110" s="10"/>
      <c r="DA110" s="10"/>
      <c r="DB110" s="10"/>
      <c r="DC110" s="37" t="str">
        <f>IF(DF110="","",(VLOOKUP(DF110,Dane!$A$2:$B$10,2)+2*DD110+DE110)*DC$6)</f>
        <v/>
      </c>
      <c r="DD110" s="10"/>
      <c r="DE110" s="10"/>
      <c r="DF110" s="10"/>
      <c r="DG110" s="37" t="str">
        <f>IF(DJ110="","",(VLOOKUP(DJ110,Dane!$A$2:$B$10,2)+2*DH110+DI110)*DG$6)</f>
        <v/>
      </c>
      <c r="DH110" s="10"/>
      <c r="DI110" s="10"/>
      <c r="DJ110" s="10"/>
      <c r="DK110" s="37">
        <f>IF(DN110="","",(VLOOKUP(DN110,Dane!$A$2:$B$10,2)+2*DL110+DM110)*DK$6)</f>
        <v>15</v>
      </c>
      <c r="DL110" s="11">
        <v>0</v>
      </c>
      <c r="DM110" s="11">
        <v>4</v>
      </c>
      <c r="DN110" s="11">
        <v>5</v>
      </c>
      <c r="DO110" s="37" t="str">
        <f>IF(DR110="","",(VLOOKUP(DR110,Dane!$A$2:$B$10,2)+2*DP110+DQ110)*DO$6)</f>
        <v/>
      </c>
      <c r="DP110" s="10"/>
      <c r="DQ110" s="10"/>
      <c r="DR110" s="10"/>
      <c r="DS110" s="37" t="str">
        <f>IF(DV110="","",(VLOOKUP(DV110,Dane!$A$2:$B$10,2)+2*DT110+DU110)*DS$6)</f>
        <v/>
      </c>
      <c r="DT110" s="10"/>
      <c r="DU110" s="10"/>
      <c r="DV110" s="10"/>
      <c r="DW110" s="37" t="str">
        <f>IF(DZ110="","",(VLOOKUP(DZ110,Dane!$A$2:$B$10,2)+2*DX110+DY110)*DW$6)</f>
        <v/>
      </c>
      <c r="DX110" s="10"/>
      <c r="DY110" s="10"/>
      <c r="DZ110" s="10"/>
      <c r="EA110" s="37" t="str">
        <f>IF(ED110="","",(VLOOKUP(ED110,Dane!$A$2:$B$10,2)+2*EB110+EC110)*EA$6)</f>
        <v/>
      </c>
      <c r="EB110" s="10"/>
      <c r="EC110" s="10"/>
      <c r="ED110" s="10"/>
      <c r="EE110" s="37" t="str">
        <f>IF(EH110="","",(VLOOKUP(EH110,Dane!$A$2:$B$10,2)+2*EF110+EG110)*EE$6)</f>
        <v/>
      </c>
      <c r="EF110" s="10"/>
      <c r="EG110" s="10"/>
      <c r="EH110" s="10"/>
      <c r="EI110" s="37" t="str">
        <f>IF(EL110="","",(VLOOKUP(EL110,Dane!$A$2:$B$10,2)+2*EJ110+EK110)*EI$6)</f>
        <v/>
      </c>
      <c r="EJ110" s="10"/>
      <c r="EK110" s="10"/>
      <c r="EL110" s="10"/>
      <c r="EM110" s="37" t="str">
        <f>IF(EP110="","",(VLOOKUP(EP110,Dane!$A$2:$B$10,2)+2*EN110+EO110)*EM$6)</f>
        <v/>
      </c>
      <c r="EN110" s="10"/>
      <c r="EO110" s="10"/>
      <c r="EP110" s="10"/>
      <c r="EQ110" s="37" t="str">
        <f>IF(ET110="","",(VLOOKUP(ET110,Dane!$A$2:$B$10,2)+2*ER110+ES110)*EQ$6)</f>
        <v/>
      </c>
      <c r="ER110" s="10"/>
      <c r="ES110" s="10"/>
      <c r="ET110" s="10"/>
      <c r="EU110" s="37" t="str">
        <f>IF(EX110="","",(VLOOKUP(EX110,Dane!$A$2:$B$10,2)+2*EV110+EW110)*EU$6)</f>
        <v/>
      </c>
      <c r="EV110" s="10"/>
      <c r="EW110" s="10"/>
      <c r="EX110" s="10"/>
      <c r="EY110" s="37" t="str">
        <f>IF(FB110="","",(VLOOKUP(FB110,Dane!$A$2:$B$10,2)+2*EZ110+FA110)*EY$6)</f>
        <v/>
      </c>
      <c r="EZ110" s="10"/>
      <c r="FA110" s="10"/>
      <c r="FB110" s="10"/>
      <c r="FC110" s="37" t="str">
        <f>IF(FF110="","",(VLOOKUP(FF110,Dane!$A$2:$B$10,2)+2*FD110+FE110)*FC$6)</f>
        <v/>
      </c>
      <c r="FD110" s="10"/>
      <c r="FE110" s="10"/>
      <c r="FF110" s="10"/>
      <c r="FG110" s="37" t="str">
        <f>IF(FJ110="","",(VLOOKUP(FJ110,Dane!$A$2:$B$10,2)+2*FH110+FI110)*FG$6)</f>
        <v/>
      </c>
      <c r="FH110" s="10"/>
      <c r="FI110" s="10"/>
      <c r="FJ110" s="10"/>
      <c r="FK110" s="37" t="str">
        <f>IF(FN110="","",(VLOOKUP(FN110,Dane!$A$2:$B$10,2)+2*FL110+FM110)*FK$6)</f>
        <v/>
      </c>
      <c r="FL110" s="10"/>
      <c r="FM110" s="10"/>
      <c r="FN110" s="10"/>
      <c r="FO110" s="37" t="str">
        <f>IF(FR110="","",(VLOOKUP(FR110,Dane!$A$2:$B$10,2)+2*FP110+FQ110)*FO$6)</f>
        <v/>
      </c>
      <c r="FP110" s="10"/>
      <c r="FQ110" s="10"/>
      <c r="FR110" s="10"/>
      <c r="FS110" s="37" t="str">
        <f>IF(FV110="","",(VLOOKUP(FV110,Dane!$A$2:$B$10,2)+2*FT110+FU110)*FS$6)</f>
        <v/>
      </c>
      <c r="FT110" s="10"/>
      <c r="FU110" s="10"/>
      <c r="FV110" s="10"/>
      <c r="FW110" s="37" t="str">
        <f>IF(FZ110="","",(VLOOKUP(FZ110,Dane!$A$2:$B$10,2)+2*FX110+FY110)*FW$6)</f>
        <v/>
      </c>
      <c r="FX110" s="10"/>
      <c r="FY110" s="10"/>
      <c r="FZ110" s="10"/>
      <c r="GA110" s="37" t="str">
        <f>IF(GD110="","",(VLOOKUP(GD110,Dane!$A$2:$B$10,2)+2*GB110+GC110)*GA$6)</f>
        <v/>
      </c>
      <c r="GB110" s="10"/>
      <c r="GC110" s="10"/>
      <c r="GD110" s="10"/>
      <c r="GE110" s="37" t="str">
        <f>IF(GH110="","",(VLOOKUP(GH110,Dane!$A$2:$B$10,2)+2*GF110+GG110)*GE$6)</f>
        <v/>
      </c>
      <c r="GF110" s="10"/>
      <c r="GG110" s="10"/>
      <c r="GH110" s="10"/>
      <c r="GI110" s="37" t="str">
        <f>IF(GL110="","",(VLOOKUP(GL110,Dane!$A$2:$B$10,2)+2*GJ110+GK110)*GI$6)</f>
        <v/>
      </c>
      <c r="GJ110" s="10"/>
      <c r="GK110" s="10"/>
      <c r="GL110" s="10"/>
      <c r="GM110" s="37" t="str">
        <f>IF(GP110="","",(VLOOKUP(GP110,Dane!$A$2:$B$10,2)+2*GN110+GO110)*GM$6)</f>
        <v/>
      </c>
      <c r="GN110" s="10"/>
      <c r="GO110" s="10"/>
      <c r="GP110" s="10"/>
      <c r="GQ110" s="37" t="str">
        <f>IF(GT110="","",(VLOOKUP(GT110,Dane!$A$2:$B$10,2)+2*GR110+GS110)*GQ$6)</f>
        <v/>
      </c>
      <c r="GR110" s="10"/>
      <c r="GS110" s="10"/>
      <c r="GT110" s="10"/>
      <c r="GU110" s="37" t="str">
        <f>IF(GX110="","",(VLOOKUP(GX110,Dane!$A$2:$B$10,2)+2*GV110+GW110)*GU$6)</f>
        <v/>
      </c>
      <c r="GV110" s="10"/>
      <c r="GW110" s="10"/>
      <c r="GX110" s="10"/>
      <c r="GY110" s="37" t="str">
        <f>IF(HB110="","",(VLOOKUP(HB110,Dane!$A$2:$B$10,2)+2*GZ110+HA110)*GY$6)</f>
        <v/>
      </c>
      <c r="GZ110" s="10"/>
      <c r="HA110" s="10"/>
      <c r="HB110" s="10"/>
      <c r="HC110" s="37" t="str">
        <f>IF(HF110="","",(VLOOKUP(HF110,Dane!$A$2:$B$10,2)+2*HD110+HE110)*HC$6)</f>
        <v/>
      </c>
      <c r="HD110" s="10"/>
      <c r="HE110" s="10"/>
      <c r="HF110" s="10"/>
      <c r="HG110" s="37" t="str">
        <f>IF(HJ110="","",(VLOOKUP(HJ110,Dane!$A$2:$B$10,2)+2*HH110+HI110)*HG$6)</f>
        <v/>
      </c>
      <c r="HH110" s="10"/>
      <c r="HI110" s="10"/>
      <c r="HJ110" s="10"/>
      <c r="HK110" s="37" t="str">
        <f>IF(HN110="","",(VLOOKUP(HN110,Dane!$A$2:$B$10,2)+2*HL110+HM110)*HK$6)</f>
        <v/>
      </c>
      <c r="HL110" s="10"/>
      <c r="HM110" s="10"/>
      <c r="HN110" s="10"/>
      <c r="HO110" s="37" t="str">
        <f>IF(HR110="","",(VLOOKUP(HR110,Dane!$A$2:$B$10,2)+2*HP110+HQ110)*HO$6)</f>
        <v/>
      </c>
      <c r="HP110" s="10"/>
      <c r="HQ110" s="10"/>
      <c r="HR110" s="10"/>
      <c r="HS110" s="37" t="str">
        <f>IF(HV110="","",(VLOOKUP(HV110,Dane!$A$2:$B$10,2)+2*HT110+HU110)*HS$6)</f>
        <v/>
      </c>
      <c r="HT110" s="10"/>
      <c r="HU110" s="10"/>
      <c r="HV110" s="10"/>
      <c r="HW110" s="37" t="str">
        <f>IF(HZ110="","",(VLOOKUP(HZ110,Dane!$A$2:$B$10,2)+2*HX110+HY110)*HW$6)</f>
        <v/>
      </c>
      <c r="HX110" s="10"/>
      <c r="HY110" s="10"/>
      <c r="HZ110" s="10"/>
      <c r="IA110" s="37" t="str">
        <f>IF(ID110="","",(VLOOKUP(ID110,Dane!$A$2:$B$10,2)+2*IB110+IC110)*IA$6)</f>
        <v/>
      </c>
      <c r="IB110" s="10"/>
      <c r="IC110" s="10"/>
      <c r="ID110" s="10"/>
      <c r="IE110" s="37" t="str">
        <f>IF(IH110="","",(VLOOKUP(IH110,Dane!$A$2:$B$10,2)+2*IF110+IG110)*IE$6)</f>
        <v/>
      </c>
      <c r="IF110" s="10"/>
      <c r="IG110" s="10"/>
      <c r="IH110" s="10"/>
      <c r="II110" s="37" t="str">
        <f>IF(IL110="","",(VLOOKUP(IL110,Dane!$A$2:$B$10,2)+2*IJ110+IK110)*II$6)</f>
        <v/>
      </c>
      <c r="IJ110" s="10"/>
      <c r="IK110" s="10"/>
      <c r="IL110" s="10"/>
      <c r="IM110" s="37" t="str">
        <f>IF(IP110="","",(VLOOKUP(IP110,Dane!$A$2:$B$10,2)+2*IN110+IO110)*IM$6)</f>
        <v/>
      </c>
      <c r="IN110" s="10"/>
      <c r="IO110" s="10"/>
      <c r="IP110" s="10"/>
      <c r="IQ110" s="37" t="str">
        <f>IF(IT110="","",(VLOOKUP(IT110,Dane!$A$2:$B$10,2)+2*IR110+IS110)*IQ$6)</f>
        <v/>
      </c>
      <c r="IR110" s="10"/>
      <c r="IS110" s="10"/>
      <c r="IT110" s="10"/>
      <c r="IU110" s="37" t="str">
        <f>IF(IX110="","",(VLOOKUP(IX110,Dane!$A$2:$B$10,2)+2*IV110+IW110)*IU$6)</f>
        <v/>
      </c>
      <c r="IV110" s="10"/>
      <c r="IW110" s="10"/>
      <c r="IX110" s="10"/>
      <c r="IY110" s="37" t="str">
        <f>IF(JB110="","",(VLOOKUP(JB110,Dane!$A$2:$B$10,2)+2*IZ110+JA110)*IY$6)</f>
        <v/>
      </c>
      <c r="IZ110" s="10"/>
      <c r="JA110" s="10"/>
      <c r="JB110" s="10"/>
      <c r="JC110" s="37" t="str">
        <f>IF(JF110="","",(VLOOKUP(JF110,Dane!$A$2:$B$10,2)+2*JD110+JE110)*JC$6)</f>
        <v/>
      </c>
      <c r="JD110" s="10"/>
      <c r="JE110" s="10"/>
      <c r="JF110" s="10"/>
      <c r="JG110" s="37" t="str">
        <f>IF(JJ110="","",(VLOOKUP(JJ110,Dane!$A$2:$B$10,2)+2*JH110+JI110)*JG$6)</f>
        <v/>
      </c>
      <c r="JH110" s="10"/>
      <c r="JI110" s="10"/>
      <c r="JJ110" s="10"/>
      <c r="JK110" s="37" t="str">
        <f>IF(JN110="","",(VLOOKUP(JN110,Dane!$A$2:$B$10,2)+2*JL110+JM110)*JK$6)</f>
        <v/>
      </c>
      <c r="JL110" s="10"/>
      <c r="JM110" s="10"/>
      <c r="JN110" s="10"/>
      <c r="JO110" s="37" t="str">
        <f>IF(JR110="","",(VLOOKUP(JR110,Dane!$A$2:$B$10,2)+2*JP110+JQ110)*JO$6)</f>
        <v/>
      </c>
      <c r="JP110" s="10"/>
      <c r="JQ110" s="10"/>
      <c r="JR110" s="10"/>
      <c r="JS110" s="37" t="str">
        <f>IF(JV110="","",(VLOOKUP(JV110,Dane!$A$2:$B$10,2)+2*JT110+JU110)*JS$6)</f>
        <v/>
      </c>
      <c r="JT110" s="10"/>
      <c r="JU110" s="10"/>
      <c r="JV110" s="10"/>
      <c r="JW110" s="37" t="str">
        <f>IF(JZ110="","",(VLOOKUP(JZ110,Dane!$A$2:$B$10,2)+2*JX110+JY110)*JW$6)</f>
        <v/>
      </c>
      <c r="JX110" s="10"/>
      <c r="JY110" s="10"/>
      <c r="JZ110" s="10"/>
      <c r="KA110" s="37" t="str">
        <f>IF(KD110="","",(VLOOKUP(KD110,Dane!$A$2:$B$10,2)+2*KB110+KC110)*KA$6)</f>
        <v/>
      </c>
      <c r="KB110" s="10"/>
      <c r="KC110" s="10"/>
      <c r="KD110" s="10"/>
      <c r="KE110" s="37" t="str">
        <f>IF(KH110="","",(VLOOKUP(KH110,Dane!$A$2:$B$10,2)+2*KF110+KG110)*KE$6)</f>
        <v/>
      </c>
      <c r="KF110" s="10"/>
      <c r="KG110" s="10"/>
      <c r="KH110" s="10"/>
      <c r="KI110" s="37" t="str">
        <f>IF(KL110="","",(VLOOKUP(KL110,Dane!$A$2:$B$10,2)+2*KJ110+KK110)*KI$6)</f>
        <v/>
      </c>
      <c r="KJ110" s="10"/>
      <c r="KK110" s="10"/>
      <c r="KL110" s="10"/>
      <c r="KM110" s="37" t="str">
        <f>IF(KP110="","",(VLOOKUP(KP110,Dane!$A$2:$B$10,2)+2*KN110+KO110)*KM$6)</f>
        <v/>
      </c>
      <c r="KN110" s="10"/>
      <c r="KO110" s="10"/>
      <c r="KP110" s="10"/>
      <c r="KQ110" s="37" t="str">
        <f>IF(KT110="","",(VLOOKUP(KT110,Dane!$A$2:$B$10,2)+2*KR110+KS110)*KQ$6)</f>
        <v/>
      </c>
      <c r="KR110" s="10"/>
      <c r="KS110" s="10"/>
      <c r="KT110" s="10"/>
      <c r="KU110" s="37" t="str">
        <f>IF(KX110="","",(VLOOKUP(KX110,Dane!$A$2:$B$10,2)+2*KV110+KW110)*KU$6)</f>
        <v/>
      </c>
      <c r="KV110" s="10"/>
      <c r="KW110" s="10"/>
      <c r="KX110" s="10"/>
      <c r="KY110" s="37" t="str">
        <f>IF(LB110="","",(VLOOKUP(LB110,Dane!$A$2:$B$10,2)+2*KZ110+LA110)*KY$6)</f>
        <v/>
      </c>
      <c r="KZ110" s="10"/>
      <c r="LA110" s="10"/>
      <c r="LB110" s="10"/>
      <c r="LC110" s="37" t="str">
        <f>IF(LF110="","",(VLOOKUP(LF110,Dane!$A$2:$B$10,2)+2*LD110+LE110)*LC$6)</f>
        <v/>
      </c>
      <c r="LD110" s="10"/>
      <c r="LE110" s="10"/>
      <c r="LF110" s="10"/>
      <c r="LG110" s="37" t="str">
        <f>IF(LJ110="","",(VLOOKUP(LJ110,Dane!$A$2:$B$10,2)+2*LH110+LI110)*LG$6)</f>
        <v/>
      </c>
      <c r="LH110" s="10"/>
      <c r="LI110" s="10"/>
      <c r="LJ110" s="10"/>
      <c r="LK110" s="37" t="str">
        <f>IF(LN110="","",(VLOOKUP(LN110,Dane!$A$2:$B$10,2)+2*LL110+LM110)*LK$6)</f>
        <v/>
      </c>
      <c r="LL110" s="10"/>
      <c r="LM110" s="10"/>
      <c r="LN110" s="10"/>
      <c r="LO110" s="37" t="str">
        <f>IF(LR110="","",(VLOOKUP(LR110,Dane!$A$2:$B$10,2)+2*LP110+LQ110)*LO$6)</f>
        <v/>
      </c>
      <c r="LP110" s="10"/>
      <c r="LQ110" s="10"/>
      <c r="LR110" s="10"/>
      <c r="LS110" s="37" t="str">
        <f>IF(LV110="","",(VLOOKUP(LV110,Dane!$A$2:$B$10,2)+2*LT110+LU110)*LS$6)</f>
        <v/>
      </c>
      <c r="LT110" s="10"/>
      <c r="LU110" s="10"/>
      <c r="LV110" s="10"/>
      <c r="LW110" s="37" t="str">
        <f>IF(LZ110="","",(VLOOKUP(LZ110,Dane!$A$2:$B$10,2)+2*LX110+LY110)*LW$6)</f>
        <v/>
      </c>
      <c r="LX110" s="10"/>
      <c r="LY110" s="10"/>
      <c r="LZ110" s="10"/>
      <c r="MA110" s="37" t="str">
        <f>IF(MD110="","",(VLOOKUP(MD110,Dane!$A$2:$B$10,2)+2*MB110+MC110)*MA$6)</f>
        <v/>
      </c>
      <c r="MB110" s="10"/>
      <c r="MC110" s="10"/>
      <c r="MD110" s="10"/>
      <c r="ME110" s="37" t="str">
        <f>IF(MH110="","",(VLOOKUP(MH110,Dane!$A$2:$B$10,2)+2*MF110+MG110)*ME$6)</f>
        <v/>
      </c>
      <c r="MF110" s="10"/>
      <c r="MG110" s="10"/>
      <c r="MH110" s="10"/>
      <c r="MI110" s="37" t="str">
        <f>IF(ML110="","",(VLOOKUP(ML110,Dane!$A$2:$B$10,2)+2*MJ110+MK110)*MI$6)</f>
        <v/>
      </c>
      <c r="MJ110" s="10"/>
      <c r="MK110" s="10"/>
      <c r="ML110" s="10"/>
      <c r="MM110" s="37" t="str">
        <f>IF(MP110="","",(VLOOKUP(MP110,Dane!$A$2:$B$10,2)+2*MN110+MO110)*MM$6)</f>
        <v/>
      </c>
      <c r="MN110" s="10"/>
      <c r="MO110" s="10"/>
      <c r="MP110" s="10"/>
      <c r="MQ110" s="37" t="str">
        <f>IF(MT110="","",(VLOOKUP(MT110,Dane!$A$2:$B$10,2)+2*MR110+MS110)*MQ$6)</f>
        <v/>
      </c>
      <c r="MR110" s="10"/>
      <c r="MS110" s="10"/>
      <c r="MT110" s="10"/>
      <c r="MU110" s="37" t="str">
        <f>IF(MX110="","",(VLOOKUP(MX110,Dane!$A$2:$B$10,2)+2*MV110+MW110)*MU$6)</f>
        <v/>
      </c>
      <c r="MV110" s="10"/>
      <c r="MW110" s="10"/>
      <c r="MX110" s="10"/>
      <c r="MY110" s="37" t="str">
        <f>IF(NB110="","",(VLOOKUP(NB110,Dane!$A$2:$B$10,2)+2*MZ110+NA110)*MY$6)</f>
        <v/>
      </c>
      <c r="MZ110" s="10"/>
      <c r="NA110" s="10"/>
      <c r="NB110" s="10"/>
      <c r="NC110" s="37" t="str">
        <f>IF(NF110="","",(VLOOKUP(NF110,Dane!$A$2:$B$10,2)+2*ND110+NE110)*NC$6)</f>
        <v/>
      </c>
      <c r="ND110" s="10"/>
      <c r="NE110" s="10"/>
      <c r="NF110" s="10"/>
      <c r="NG110" s="37" t="str">
        <f>IF(NJ110="","",(VLOOKUP(NJ110,Dane!$A$2:$B$10,2)+2*NH110+NI110)*NG$6)</f>
        <v/>
      </c>
      <c r="NH110" s="10"/>
      <c r="NI110" s="10"/>
      <c r="NJ110" s="10"/>
      <c r="NK110" s="37" t="str">
        <f>IF(NN110="","",(VLOOKUP(NN110,Dane!$A$2:$B$10,2)+2*NL110+NM110)*NK$6)</f>
        <v/>
      </c>
      <c r="NL110" s="10"/>
      <c r="NM110" s="10"/>
      <c r="NN110" s="10"/>
      <c r="NO110" s="37" t="str">
        <f>IF(NR110="","",(VLOOKUP(NR110,Dane!$A$2:$B$10,2)+2*NP110+NQ110)*NO$6)</f>
        <v/>
      </c>
      <c r="NP110" s="10"/>
      <c r="NQ110" s="10"/>
      <c r="NR110" s="10"/>
      <c r="NS110" s="37" t="str">
        <f>IF(NV110="","",(VLOOKUP(NV110,Dane!$A$2:$B$10,2)+2*NT110+NU110)*NS$6)</f>
        <v/>
      </c>
      <c r="NT110" s="10"/>
      <c r="NU110" s="10"/>
      <c r="NV110" s="13"/>
    </row>
    <row r="111" spans="1:386" x14ac:dyDescent="0.25">
      <c r="A111" s="6">
        <v>105</v>
      </c>
      <c r="B111" s="7" t="s">
        <v>328</v>
      </c>
      <c r="C111" s="8">
        <v>2008</v>
      </c>
      <c r="D111" s="54" t="str">
        <f>VLOOKUP(C111,Dane!$A$17:$B$34,2)</f>
        <v>funny młodszy</v>
      </c>
      <c r="E111" s="43" t="s">
        <v>136</v>
      </c>
      <c r="F111" s="49">
        <f t="shared" si="309"/>
        <v>15</v>
      </c>
      <c r="G111" s="47">
        <f t="shared" si="384"/>
        <v>15</v>
      </c>
      <c r="H111" s="47" t="str">
        <f t="shared" si="384"/>
        <v/>
      </c>
      <c r="I111" s="47" t="str">
        <f t="shared" si="384"/>
        <v/>
      </c>
      <c r="J111" s="47" t="str">
        <f t="shared" si="384"/>
        <v/>
      </c>
      <c r="K111" s="47" t="str">
        <f t="shared" si="384"/>
        <v/>
      </c>
      <c r="L111" s="47" t="str">
        <f t="shared" si="384"/>
        <v/>
      </c>
      <c r="M111" s="47" t="str">
        <f t="shared" si="384"/>
        <v/>
      </c>
      <c r="N111" s="47" t="str">
        <f t="shared" si="384"/>
        <v/>
      </c>
      <c r="O111" s="47" t="str">
        <f t="shared" si="384"/>
        <v/>
      </c>
      <c r="P111" s="47" t="str">
        <f t="shared" si="384"/>
        <v/>
      </c>
      <c r="Q111" s="45" t="str">
        <f t="shared" si="310"/>
        <v/>
      </c>
      <c r="R111" s="39" t="str">
        <f t="shared" si="311"/>
        <v/>
      </c>
      <c r="S111" s="39" t="str">
        <f t="shared" si="312"/>
        <v/>
      </c>
      <c r="T111" s="39" t="str">
        <f t="shared" si="313"/>
        <v/>
      </c>
      <c r="U111" s="39" t="str">
        <f t="shared" si="314"/>
        <v/>
      </c>
      <c r="V111" s="39" t="str">
        <f t="shared" si="315"/>
        <v/>
      </c>
      <c r="W111" s="39" t="str">
        <f t="shared" si="316"/>
        <v/>
      </c>
      <c r="X111" s="39" t="str">
        <f t="shared" si="317"/>
        <v/>
      </c>
      <c r="Y111" s="39" t="str">
        <f t="shared" si="318"/>
        <v/>
      </c>
      <c r="Z111" s="39" t="str">
        <f t="shared" si="319"/>
        <v/>
      </c>
      <c r="AA111" s="39" t="str">
        <f t="shared" si="320"/>
        <v/>
      </c>
      <c r="AB111" s="39" t="str">
        <f t="shared" si="321"/>
        <v/>
      </c>
      <c r="AC111" s="39" t="str">
        <f t="shared" si="322"/>
        <v/>
      </c>
      <c r="AD111" s="39" t="str">
        <f t="shared" si="323"/>
        <v/>
      </c>
      <c r="AE111" s="39" t="str">
        <f t="shared" si="324"/>
        <v/>
      </c>
      <c r="AF111" s="39" t="str">
        <f t="shared" si="325"/>
        <v/>
      </c>
      <c r="AG111" s="39" t="str">
        <f t="shared" si="326"/>
        <v/>
      </c>
      <c r="AH111" s="39" t="str">
        <f t="shared" si="327"/>
        <v/>
      </c>
      <c r="AI111" s="39" t="str">
        <f t="shared" si="328"/>
        <v/>
      </c>
      <c r="AJ111" s="39" t="str">
        <f t="shared" si="329"/>
        <v/>
      </c>
      <c r="AK111" s="39" t="str">
        <f t="shared" si="330"/>
        <v/>
      </c>
      <c r="AL111" s="39" t="str">
        <f t="shared" si="331"/>
        <v/>
      </c>
      <c r="AM111" s="39" t="str">
        <f t="shared" si="332"/>
        <v/>
      </c>
      <c r="AN111" s="39" t="str">
        <f t="shared" si="333"/>
        <v/>
      </c>
      <c r="AO111" s="39" t="str">
        <f t="shared" si="334"/>
        <v/>
      </c>
      <c r="AP111" s="39" t="str">
        <f t="shared" si="335"/>
        <v/>
      </c>
      <c r="AQ111" s="39" t="str">
        <f t="shared" si="336"/>
        <v/>
      </c>
      <c r="AR111" s="39" t="str">
        <f t="shared" si="337"/>
        <v/>
      </c>
      <c r="AS111" s="39" t="str">
        <f t="shared" si="338"/>
        <v/>
      </c>
      <c r="AT111" s="39" t="str">
        <f t="shared" si="339"/>
        <v/>
      </c>
      <c r="AU111" s="39" t="str">
        <f t="shared" si="340"/>
        <v/>
      </c>
      <c r="AV111" s="39" t="str">
        <f t="shared" si="341"/>
        <v/>
      </c>
      <c r="AW111" s="39" t="str">
        <f t="shared" si="342"/>
        <v/>
      </c>
      <c r="AX111" s="39" t="str">
        <f t="shared" si="343"/>
        <v/>
      </c>
      <c r="AY111" s="39" t="str">
        <f t="shared" si="344"/>
        <v/>
      </c>
      <c r="AZ111" s="39" t="str">
        <f t="shared" si="345"/>
        <v/>
      </c>
      <c r="BA111" s="39" t="str">
        <f t="shared" si="346"/>
        <v/>
      </c>
      <c r="BB111" s="39" t="str">
        <f t="shared" si="347"/>
        <v/>
      </c>
      <c r="BC111" s="39" t="str">
        <f t="shared" si="348"/>
        <v/>
      </c>
      <c r="BD111" s="39" t="str">
        <f t="shared" si="349"/>
        <v/>
      </c>
      <c r="BE111" s="39" t="str">
        <f t="shared" si="350"/>
        <v/>
      </c>
      <c r="BF111" s="39" t="str">
        <f t="shared" si="351"/>
        <v/>
      </c>
      <c r="BG111" s="39" t="str">
        <f t="shared" si="352"/>
        <v/>
      </c>
      <c r="BH111" s="39" t="str">
        <f t="shared" si="353"/>
        <v/>
      </c>
      <c r="BI111" s="39" t="str">
        <f t="shared" si="354"/>
        <v/>
      </c>
      <c r="BJ111" s="39" t="str">
        <f t="shared" si="355"/>
        <v/>
      </c>
      <c r="BK111" s="39" t="str">
        <f t="shared" si="356"/>
        <v/>
      </c>
      <c r="BL111" s="39" t="str">
        <f t="shared" si="357"/>
        <v/>
      </c>
      <c r="BM111" s="39" t="str">
        <f t="shared" si="358"/>
        <v/>
      </c>
      <c r="BN111" s="39" t="str">
        <f t="shared" si="359"/>
        <v/>
      </c>
      <c r="BO111" s="39" t="str">
        <f t="shared" si="360"/>
        <v/>
      </c>
      <c r="BP111" s="39" t="str">
        <f t="shared" si="361"/>
        <v/>
      </c>
      <c r="BQ111" s="39" t="str">
        <f t="shared" si="362"/>
        <v/>
      </c>
      <c r="BR111" s="39" t="str">
        <f t="shared" si="363"/>
        <v/>
      </c>
      <c r="BS111" s="39" t="str">
        <f t="shared" si="364"/>
        <v/>
      </c>
      <c r="BT111" s="39" t="str">
        <f t="shared" si="365"/>
        <v/>
      </c>
      <c r="BU111" s="39" t="str">
        <f t="shared" si="366"/>
        <v/>
      </c>
      <c r="BV111" s="39" t="str">
        <f t="shared" si="367"/>
        <v/>
      </c>
      <c r="BW111" s="39" t="str">
        <f t="shared" si="368"/>
        <v/>
      </c>
      <c r="BX111" s="39" t="str">
        <f t="shared" si="369"/>
        <v/>
      </c>
      <c r="BY111" s="39" t="str">
        <f t="shared" si="370"/>
        <v/>
      </c>
      <c r="BZ111" s="39" t="str">
        <f t="shared" si="371"/>
        <v/>
      </c>
      <c r="CA111" s="39" t="str">
        <f t="shared" si="372"/>
        <v/>
      </c>
      <c r="CB111" s="39" t="str">
        <f t="shared" si="373"/>
        <v/>
      </c>
      <c r="CC111" s="39" t="str">
        <f t="shared" si="374"/>
        <v/>
      </c>
      <c r="CD111" s="39" t="str">
        <f t="shared" si="375"/>
        <v/>
      </c>
      <c r="CE111" s="39" t="str">
        <f t="shared" si="376"/>
        <v/>
      </c>
      <c r="CF111" s="39" t="str">
        <f t="shared" si="377"/>
        <v/>
      </c>
      <c r="CG111" s="39" t="str">
        <f t="shared" si="378"/>
        <v/>
      </c>
      <c r="CH111" s="39" t="str">
        <f t="shared" si="379"/>
        <v/>
      </c>
      <c r="CI111" s="39">
        <f t="shared" si="380"/>
        <v>15</v>
      </c>
      <c r="CJ111" s="39" t="str">
        <f t="shared" si="381"/>
        <v/>
      </c>
      <c r="CK111" s="39" t="str">
        <f t="shared" si="382"/>
        <v/>
      </c>
      <c r="CL111" s="39" t="str">
        <f t="shared" si="383"/>
        <v/>
      </c>
      <c r="CM111" s="37" t="str">
        <f>IF(CP111="","",(VLOOKUP(CP111,Dane!$A$2:$B$10,2)+2*CN111+CO111)*CM$6)</f>
        <v/>
      </c>
      <c r="CN111" s="10"/>
      <c r="CO111" s="10"/>
      <c r="CP111" s="10"/>
      <c r="CQ111" s="37" t="str">
        <f>IF(CT111="","",(VLOOKUP(CT111,Dane!$A$2:$B$10,2)+2*CR111+CS111)*CQ$6)</f>
        <v/>
      </c>
      <c r="CR111" s="10"/>
      <c r="CS111" s="10"/>
      <c r="CT111" s="10"/>
      <c r="CU111" s="37" t="str">
        <f>IF(CX111="","",(VLOOKUP(CX111,Dane!$A$2:$B$10,2)+2*CV111+CW111)*CU$6)</f>
        <v/>
      </c>
      <c r="CV111" s="10"/>
      <c r="CW111" s="10"/>
      <c r="CX111" s="10"/>
      <c r="CY111" s="37" t="str">
        <f>IF(DB111="","",(VLOOKUP(DB111,Dane!$A$2:$B$10,2)+2*CZ111+DA111)*CY$6)</f>
        <v/>
      </c>
      <c r="CZ111" s="10"/>
      <c r="DA111" s="10"/>
      <c r="DB111" s="10"/>
      <c r="DC111" s="37" t="str">
        <f>IF(DF111="","",(VLOOKUP(DF111,Dane!$A$2:$B$10,2)+2*DD111+DE111)*DC$6)</f>
        <v/>
      </c>
      <c r="DD111" s="10"/>
      <c r="DE111" s="10"/>
      <c r="DF111" s="10"/>
      <c r="DG111" s="37" t="str">
        <f>IF(DJ111="","",(VLOOKUP(DJ111,Dane!$A$2:$B$10,2)+2*DH111+DI111)*DG$6)</f>
        <v/>
      </c>
      <c r="DH111" s="10"/>
      <c r="DI111" s="10"/>
      <c r="DJ111" s="10"/>
      <c r="DK111" s="37" t="str">
        <f>IF(DN111="","",(VLOOKUP(DN111,Dane!$A$2:$B$10,2)+2*DL111+DM111)*DK$6)</f>
        <v/>
      </c>
      <c r="DL111" s="10"/>
      <c r="DM111" s="10"/>
      <c r="DN111" s="10"/>
      <c r="DO111" s="37" t="str">
        <f>IF(DR111="","",(VLOOKUP(DR111,Dane!$A$2:$B$10,2)+2*DP111+DQ111)*DO$6)</f>
        <v/>
      </c>
      <c r="DP111" s="10"/>
      <c r="DQ111" s="10"/>
      <c r="DR111" s="10"/>
      <c r="DS111" s="37" t="str">
        <f>IF(DV111="","",(VLOOKUP(DV111,Dane!$A$2:$B$10,2)+2*DT111+DU111)*DS$6)</f>
        <v/>
      </c>
      <c r="DT111" s="10"/>
      <c r="DU111" s="10"/>
      <c r="DV111" s="10"/>
      <c r="DW111" s="37" t="str">
        <f>IF(DZ111="","",(VLOOKUP(DZ111,Dane!$A$2:$B$10,2)+2*DX111+DY111)*DW$6)</f>
        <v/>
      </c>
      <c r="DX111" s="10"/>
      <c r="DY111" s="10"/>
      <c r="DZ111" s="10"/>
      <c r="EA111" s="37" t="str">
        <f>IF(ED111="","",(VLOOKUP(ED111,Dane!$A$2:$B$10,2)+2*EB111+EC111)*EA$6)</f>
        <v/>
      </c>
      <c r="EB111" s="10"/>
      <c r="EC111" s="10"/>
      <c r="ED111" s="10"/>
      <c r="EE111" s="37" t="str">
        <f>IF(EH111="","",(VLOOKUP(EH111,Dane!$A$2:$B$10,2)+2*EF111+EG111)*EE$6)</f>
        <v/>
      </c>
      <c r="EF111" s="10"/>
      <c r="EG111" s="10"/>
      <c r="EH111" s="10"/>
      <c r="EI111" s="37" t="str">
        <f>IF(EL111="","",(VLOOKUP(EL111,Dane!$A$2:$B$10,2)+2*EJ111+EK111)*EI$6)</f>
        <v/>
      </c>
      <c r="EJ111" s="10"/>
      <c r="EK111" s="10"/>
      <c r="EL111" s="10"/>
      <c r="EM111" s="37" t="str">
        <f>IF(EP111="","",(VLOOKUP(EP111,Dane!$A$2:$B$10,2)+2*EN111+EO111)*EM$6)</f>
        <v/>
      </c>
      <c r="EN111" s="10"/>
      <c r="EO111" s="10"/>
      <c r="EP111" s="10"/>
      <c r="EQ111" s="37" t="str">
        <f>IF(ET111="","",(VLOOKUP(ET111,Dane!$A$2:$B$10,2)+2*ER111+ES111)*EQ$6)</f>
        <v/>
      </c>
      <c r="ER111" s="10"/>
      <c r="ES111" s="10"/>
      <c r="ET111" s="10"/>
      <c r="EU111" s="37" t="str">
        <f>IF(EX111="","",(VLOOKUP(EX111,Dane!$A$2:$B$10,2)+2*EV111+EW111)*EU$6)</f>
        <v/>
      </c>
      <c r="EV111" s="10"/>
      <c r="EW111" s="10"/>
      <c r="EX111" s="10"/>
      <c r="EY111" s="37" t="str">
        <f>IF(FB111="","",(VLOOKUP(FB111,Dane!$A$2:$B$10,2)+2*EZ111+FA111)*EY$6)</f>
        <v/>
      </c>
      <c r="EZ111" s="10"/>
      <c r="FA111" s="10"/>
      <c r="FB111" s="10"/>
      <c r="FC111" s="37" t="str">
        <f>IF(FF111="","",(VLOOKUP(FF111,Dane!$A$2:$B$10,2)+2*FD111+FE111)*FC$6)</f>
        <v/>
      </c>
      <c r="FD111" s="10"/>
      <c r="FE111" s="10"/>
      <c r="FF111" s="10"/>
      <c r="FG111" s="37" t="str">
        <f>IF(FJ111="","",(VLOOKUP(FJ111,Dane!$A$2:$B$10,2)+2*FH111+FI111)*FG$6)</f>
        <v/>
      </c>
      <c r="FH111" s="10"/>
      <c r="FI111" s="10"/>
      <c r="FJ111" s="10"/>
      <c r="FK111" s="37" t="str">
        <f>IF(FN111="","",(VLOOKUP(FN111,Dane!$A$2:$B$10,2)+2*FL111+FM111)*FK$6)</f>
        <v/>
      </c>
      <c r="FL111" s="10"/>
      <c r="FM111" s="10"/>
      <c r="FN111" s="10"/>
      <c r="FO111" s="37" t="str">
        <f>IF(FR111="","",(VLOOKUP(FR111,Dane!$A$2:$B$10,2)+2*FP111+FQ111)*FO$6)</f>
        <v/>
      </c>
      <c r="FP111" s="10"/>
      <c r="FQ111" s="10"/>
      <c r="FR111" s="10"/>
      <c r="FS111" s="37" t="str">
        <f>IF(FV111="","",(VLOOKUP(FV111,Dane!$A$2:$B$10,2)+2*FT111+FU111)*FS$6)</f>
        <v/>
      </c>
      <c r="FT111" s="10"/>
      <c r="FU111" s="10"/>
      <c r="FV111" s="10"/>
      <c r="FW111" s="37" t="str">
        <f>IF(FZ111="","",(VLOOKUP(FZ111,Dane!$A$2:$B$10,2)+2*FX111+FY111)*FW$6)</f>
        <v/>
      </c>
      <c r="FX111" s="10"/>
      <c r="FY111" s="10"/>
      <c r="FZ111" s="10"/>
      <c r="GA111" s="37" t="str">
        <f>IF(GD111="","",(VLOOKUP(GD111,Dane!$A$2:$B$10,2)+2*GB111+GC111)*GA$6)</f>
        <v/>
      </c>
      <c r="GB111" s="10"/>
      <c r="GC111" s="10"/>
      <c r="GD111" s="10"/>
      <c r="GE111" s="37" t="str">
        <f>IF(GH111="","",(VLOOKUP(GH111,Dane!$A$2:$B$10,2)+2*GF111+GG111)*GE$6)</f>
        <v/>
      </c>
      <c r="GF111" s="10"/>
      <c r="GG111" s="10"/>
      <c r="GH111" s="10"/>
      <c r="GI111" s="37" t="str">
        <f>IF(GL111="","",(VLOOKUP(GL111,Dane!$A$2:$B$10,2)+2*GJ111+GK111)*GI$6)</f>
        <v/>
      </c>
      <c r="GJ111" s="10"/>
      <c r="GK111" s="10"/>
      <c r="GL111" s="10"/>
      <c r="GM111" s="37" t="str">
        <f>IF(GP111="","",(VLOOKUP(GP111,Dane!$A$2:$B$10,2)+2*GN111+GO111)*GM$6)</f>
        <v/>
      </c>
      <c r="GN111" s="10"/>
      <c r="GO111" s="10"/>
      <c r="GP111" s="10"/>
      <c r="GQ111" s="37" t="str">
        <f>IF(GT111="","",(VLOOKUP(GT111,Dane!$A$2:$B$10,2)+2*GR111+GS111)*GQ$6)</f>
        <v/>
      </c>
      <c r="GR111" s="10"/>
      <c r="GS111" s="10"/>
      <c r="GT111" s="10"/>
      <c r="GU111" s="37" t="str">
        <f>IF(GX111="","",(VLOOKUP(GX111,Dane!$A$2:$B$10,2)+2*GV111+GW111)*GU$6)</f>
        <v/>
      </c>
      <c r="GV111" s="10"/>
      <c r="GW111" s="10"/>
      <c r="GX111" s="10"/>
      <c r="GY111" s="37" t="str">
        <f>IF(HB111="","",(VLOOKUP(HB111,Dane!$A$2:$B$10,2)+2*GZ111+HA111)*GY$6)</f>
        <v/>
      </c>
      <c r="GZ111" s="10"/>
      <c r="HA111" s="10"/>
      <c r="HB111" s="10"/>
      <c r="HC111" s="37" t="str">
        <f>IF(HF111="","",(VLOOKUP(HF111,Dane!$A$2:$B$10,2)+2*HD111+HE111)*HC$6)</f>
        <v/>
      </c>
      <c r="HD111" s="10"/>
      <c r="HE111" s="10"/>
      <c r="HF111" s="10"/>
      <c r="HG111" s="37" t="str">
        <f>IF(HJ111="","",(VLOOKUP(HJ111,Dane!$A$2:$B$10,2)+2*HH111+HI111)*HG$6)</f>
        <v/>
      </c>
      <c r="HH111" s="10"/>
      <c r="HI111" s="10"/>
      <c r="HJ111" s="10"/>
      <c r="HK111" s="37" t="str">
        <f>IF(HN111="","",(VLOOKUP(HN111,Dane!$A$2:$B$10,2)+2*HL111+HM111)*HK$6)</f>
        <v/>
      </c>
      <c r="HL111" s="10"/>
      <c r="HM111" s="10"/>
      <c r="HN111" s="10"/>
      <c r="HO111" s="37" t="str">
        <f>IF(HR111="","",(VLOOKUP(HR111,Dane!$A$2:$B$10,2)+2*HP111+HQ111)*HO$6)</f>
        <v/>
      </c>
      <c r="HP111" s="10"/>
      <c r="HQ111" s="10"/>
      <c r="HR111" s="10"/>
      <c r="HS111" s="37" t="str">
        <f>IF(HV111="","",(VLOOKUP(HV111,Dane!$A$2:$B$10,2)+2*HT111+HU111)*HS$6)</f>
        <v/>
      </c>
      <c r="HT111" s="10"/>
      <c r="HU111" s="10"/>
      <c r="HV111" s="10"/>
      <c r="HW111" s="37" t="str">
        <f>IF(HZ111="","",(VLOOKUP(HZ111,Dane!$A$2:$B$10,2)+2*HX111+HY111)*HW$6)</f>
        <v/>
      </c>
      <c r="HX111" s="10"/>
      <c r="HY111" s="10"/>
      <c r="HZ111" s="10"/>
      <c r="IA111" s="37" t="str">
        <f>IF(ID111="","",(VLOOKUP(ID111,Dane!$A$2:$B$10,2)+2*IB111+IC111)*IA$6)</f>
        <v/>
      </c>
      <c r="IB111" s="10"/>
      <c r="IC111" s="10"/>
      <c r="ID111" s="10"/>
      <c r="IE111" s="37" t="str">
        <f>IF(IH111="","",(VLOOKUP(IH111,Dane!$A$2:$B$10,2)+2*IF111+IG111)*IE$6)</f>
        <v/>
      </c>
      <c r="IF111" s="10"/>
      <c r="IG111" s="10"/>
      <c r="IH111" s="10"/>
      <c r="II111" s="37" t="str">
        <f>IF(IL111="","",(VLOOKUP(IL111,Dane!$A$2:$B$10,2)+2*IJ111+IK111)*II$6)</f>
        <v/>
      </c>
      <c r="IJ111" s="10"/>
      <c r="IK111" s="10"/>
      <c r="IL111" s="10"/>
      <c r="IM111" s="37" t="str">
        <f>IF(IP111="","",(VLOOKUP(IP111,Dane!$A$2:$B$10,2)+2*IN111+IO111)*IM$6)</f>
        <v/>
      </c>
      <c r="IN111" s="10"/>
      <c r="IO111" s="10"/>
      <c r="IP111" s="10"/>
      <c r="IQ111" s="37" t="str">
        <f>IF(IT111="","",(VLOOKUP(IT111,Dane!$A$2:$B$10,2)+2*IR111+IS111)*IQ$6)</f>
        <v/>
      </c>
      <c r="IR111" s="10"/>
      <c r="IS111" s="10"/>
      <c r="IT111" s="10"/>
      <c r="IU111" s="37" t="str">
        <f>IF(IX111="","",(VLOOKUP(IX111,Dane!$A$2:$B$10,2)+2*IV111+IW111)*IU$6)</f>
        <v/>
      </c>
      <c r="IV111" s="10"/>
      <c r="IW111" s="10"/>
      <c r="IX111" s="10"/>
      <c r="IY111" s="37" t="str">
        <f>IF(JB111="","",(VLOOKUP(JB111,Dane!$A$2:$B$10,2)+2*IZ111+JA111)*IY$6)</f>
        <v/>
      </c>
      <c r="IZ111" s="10"/>
      <c r="JA111" s="10"/>
      <c r="JB111" s="10"/>
      <c r="JC111" s="37" t="str">
        <f>IF(JF111="","",(VLOOKUP(JF111,Dane!$A$2:$B$10,2)+2*JD111+JE111)*JC$6)</f>
        <v/>
      </c>
      <c r="JD111" s="10"/>
      <c r="JE111" s="10"/>
      <c r="JF111" s="10"/>
      <c r="JG111" s="37" t="str">
        <f>IF(JJ111="","",(VLOOKUP(JJ111,Dane!$A$2:$B$10,2)+2*JH111+JI111)*JG$6)</f>
        <v/>
      </c>
      <c r="JH111" s="10"/>
      <c r="JI111" s="10"/>
      <c r="JJ111" s="10"/>
      <c r="JK111" s="37" t="str">
        <f>IF(JN111="","",(VLOOKUP(JN111,Dane!$A$2:$B$10,2)+2*JL111+JM111)*JK$6)</f>
        <v/>
      </c>
      <c r="JL111" s="10"/>
      <c r="JM111" s="10"/>
      <c r="JN111" s="10"/>
      <c r="JO111" s="37" t="str">
        <f>IF(JR111="","",(VLOOKUP(JR111,Dane!$A$2:$B$10,2)+2*JP111+JQ111)*JO$6)</f>
        <v/>
      </c>
      <c r="JP111" s="10"/>
      <c r="JQ111" s="10"/>
      <c r="JR111" s="10"/>
      <c r="JS111" s="37" t="str">
        <f>IF(JV111="","",(VLOOKUP(JV111,Dane!$A$2:$B$10,2)+2*JT111+JU111)*JS$6)</f>
        <v/>
      </c>
      <c r="JT111" s="10"/>
      <c r="JU111" s="10"/>
      <c r="JV111" s="10"/>
      <c r="JW111" s="37" t="str">
        <f>IF(JZ111="","",(VLOOKUP(JZ111,Dane!$A$2:$B$10,2)+2*JX111+JY111)*JW$6)</f>
        <v/>
      </c>
      <c r="JX111" s="10"/>
      <c r="JY111" s="10"/>
      <c r="JZ111" s="10"/>
      <c r="KA111" s="37" t="str">
        <f>IF(KD111="","",(VLOOKUP(KD111,Dane!$A$2:$B$10,2)+2*KB111+KC111)*KA$6)</f>
        <v/>
      </c>
      <c r="KB111" s="10"/>
      <c r="KC111" s="10"/>
      <c r="KD111" s="10"/>
      <c r="KE111" s="37" t="str">
        <f>IF(KH111="","",(VLOOKUP(KH111,Dane!$A$2:$B$10,2)+2*KF111+KG111)*KE$6)</f>
        <v/>
      </c>
      <c r="KF111" s="10"/>
      <c r="KG111" s="10"/>
      <c r="KH111" s="10"/>
      <c r="KI111" s="37" t="str">
        <f>IF(KL111="","",(VLOOKUP(KL111,Dane!$A$2:$B$10,2)+2*KJ111+KK111)*KI$6)</f>
        <v/>
      </c>
      <c r="KJ111" s="10"/>
      <c r="KK111" s="10"/>
      <c r="KL111" s="10"/>
      <c r="KM111" s="37" t="str">
        <f>IF(KP111="","",(VLOOKUP(KP111,Dane!$A$2:$B$10,2)+2*KN111+KO111)*KM$6)</f>
        <v/>
      </c>
      <c r="KN111" s="10"/>
      <c r="KO111" s="10"/>
      <c r="KP111" s="10"/>
      <c r="KQ111" s="37" t="str">
        <f>IF(KT111="","",(VLOOKUP(KT111,Dane!$A$2:$B$10,2)+2*KR111+KS111)*KQ$6)</f>
        <v/>
      </c>
      <c r="KR111" s="10"/>
      <c r="KS111" s="10"/>
      <c r="KT111" s="10"/>
      <c r="KU111" s="37" t="str">
        <f>IF(KX111="","",(VLOOKUP(KX111,Dane!$A$2:$B$10,2)+2*KV111+KW111)*KU$6)</f>
        <v/>
      </c>
      <c r="KV111" s="10"/>
      <c r="KW111" s="10"/>
      <c r="KX111" s="10"/>
      <c r="KY111" s="37" t="str">
        <f>IF(LB111="","",(VLOOKUP(LB111,Dane!$A$2:$B$10,2)+2*KZ111+LA111)*KY$6)</f>
        <v/>
      </c>
      <c r="KZ111" s="10"/>
      <c r="LA111" s="10"/>
      <c r="LB111" s="10"/>
      <c r="LC111" s="37" t="str">
        <f>IF(LF111="","",(VLOOKUP(LF111,Dane!$A$2:$B$10,2)+2*LD111+LE111)*LC$6)</f>
        <v/>
      </c>
      <c r="LD111" s="10"/>
      <c r="LE111" s="10"/>
      <c r="LF111" s="10"/>
      <c r="LG111" s="37" t="str">
        <f>IF(LJ111="","",(VLOOKUP(LJ111,Dane!$A$2:$B$10,2)+2*LH111+LI111)*LG$6)</f>
        <v/>
      </c>
      <c r="LH111" s="10"/>
      <c r="LI111" s="10"/>
      <c r="LJ111" s="10"/>
      <c r="LK111" s="37" t="str">
        <f>IF(LN111="","",(VLOOKUP(LN111,Dane!$A$2:$B$10,2)+2*LL111+LM111)*LK$6)</f>
        <v/>
      </c>
      <c r="LL111" s="10"/>
      <c r="LM111" s="10"/>
      <c r="LN111" s="10"/>
      <c r="LO111" s="37" t="str">
        <f>IF(LR111="","",(VLOOKUP(LR111,Dane!$A$2:$B$10,2)+2*LP111+LQ111)*LO$6)</f>
        <v/>
      </c>
      <c r="LP111" s="10"/>
      <c r="LQ111" s="10"/>
      <c r="LR111" s="10"/>
      <c r="LS111" s="37" t="str">
        <f>IF(LV111="","",(VLOOKUP(LV111,Dane!$A$2:$B$10,2)+2*LT111+LU111)*LS$6)</f>
        <v/>
      </c>
      <c r="LT111" s="10"/>
      <c r="LU111" s="10"/>
      <c r="LV111" s="10"/>
      <c r="LW111" s="37" t="str">
        <f>IF(LZ111="","",(VLOOKUP(LZ111,Dane!$A$2:$B$10,2)+2*LX111+LY111)*LW$6)</f>
        <v/>
      </c>
      <c r="LX111" s="10"/>
      <c r="LY111" s="10"/>
      <c r="LZ111" s="10"/>
      <c r="MA111" s="37" t="str">
        <f>IF(MD111="","",(VLOOKUP(MD111,Dane!$A$2:$B$10,2)+2*MB111+MC111)*MA$6)</f>
        <v/>
      </c>
      <c r="MB111" s="10"/>
      <c r="MC111" s="10"/>
      <c r="MD111" s="10"/>
      <c r="ME111" s="37" t="str">
        <f>IF(MH111="","",(VLOOKUP(MH111,Dane!$A$2:$B$10,2)+2*MF111+MG111)*ME$6)</f>
        <v/>
      </c>
      <c r="MF111" s="10"/>
      <c r="MG111" s="10"/>
      <c r="MH111" s="10"/>
      <c r="MI111" s="37" t="str">
        <f>IF(ML111="","",(VLOOKUP(ML111,Dane!$A$2:$B$10,2)+2*MJ111+MK111)*MI$6)</f>
        <v/>
      </c>
      <c r="MJ111" s="10"/>
      <c r="MK111" s="10"/>
      <c r="ML111" s="10"/>
      <c r="MM111" s="37" t="str">
        <f>IF(MP111="","",(VLOOKUP(MP111,Dane!$A$2:$B$10,2)+2*MN111+MO111)*MM$6)</f>
        <v/>
      </c>
      <c r="MN111" s="10"/>
      <c r="MO111" s="10"/>
      <c r="MP111" s="10"/>
      <c r="MQ111" s="37" t="str">
        <f>IF(MT111="","",(VLOOKUP(MT111,Dane!$A$2:$B$10,2)+2*MR111+MS111)*MQ$6)</f>
        <v/>
      </c>
      <c r="MR111" s="10"/>
      <c r="MS111" s="10"/>
      <c r="MT111" s="10"/>
      <c r="MU111" s="37" t="str">
        <f>IF(MX111="","",(VLOOKUP(MX111,Dane!$A$2:$B$10,2)+2*MV111+MW111)*MU$6)</f>
        <v/>
      </c>
      <c r="MV111" s="10"/>
      <c r="MW111" s="10"/>
      <c r="MX111" s="10"/>
      <c r="MY111" s="37" t="str">
        <f>IF(NB111="","",(VLOOKUP(NB111,Dane!$A$2:$B$10,2)+2*MZ111+NA111)*MY$6)</f>
        <v/>
      </c>
      <c r="MZ111" s="10"/>
      <c r="NA111" s="10"/>
      <c r="NB111" s="10"/>
      <c r="NC111" s="37" t="str">
        <f>IF(NF111="","",(VLOOKUP(NF111,Dane!$A$2:$B$10,2)+2*ND111+NE111)*NC$6)</f>
        <v/>
      </c>
      <c r="ND111" s="10"/>
      <c r="NE111" s="10"/>
      <c r="NF111" s="10"/>
      <c r="NG111" s="37">
        <f>IF(NJ111="","",(VLOOKUP(NJ111,Dane!$A$2:$B$10,2)+2*NH111+NI111)*NG$6)</f>
        <v>15</v>
      </c>
      <c r="NH111" s="11">
        <v>3</v>
      </c>
      <c r="NI111" s="11">
        <v>0</v>
      </c>
      <c r="NJ111" s="11">
        <v>1</v>
      </c>
      <c r="NK111" s="37" t="str">
        <f>IF(NN111="","",(VLOOKUP(NN111,Dane!$A$2:$B$10,2)+2*NL111+NM111)*NK$6)</f>
        <v/>
      </c>
      <c r="NL111" s="10"/>
      <c r="NM111" s="10"/>
      <c r="NN111" s="10"/>
      <c r="NO111" s="37" t="str">
        <f>IF(NR111="","",(VLOOKUP(NR111,Dane!$A$2:$B$10,2)+2*NP111+NQ111)*NO$6)</f>
        <v/>
      </c>
      <c r="NP111" s="10"/>
      <c r="NQ111" s="10"/>
      <c r="NR111" s="10"/>
      <c r="NS111" s="37" t="str">
        <f>IF(NV111="","",(VLOOKUP(NV111,Dane!$A$2:$B$10,2)+2*NT111+NU111)*NS$6)</f>
        <v/>
      </c>
      <c r="NT111" s="10"/>
      <c r="NU111" s="10"/>
      <c r="NV111" s="13"/>
    </row>
    <row r="112" spans="1:386" x14ac:dyDescent="0.25">
      <c r="A112" s="6">
        <v>106</v>
      </c>
      <c r="B112" s="7" t="s">
        <v>329</v>
      </c>
      <c r="C112" s="8">
        <v>2005</v>
      </c>
      <c r="D112" s="54" t="str">
        <f>VLOOKUP(C112,Dane!$A$17:$B$34,2)</f>
        <v>funny</v>
      </c>
      <c r="E112" s="43" t="s">
        <v>136</v>
      </c>
      <c r="F112" s="49">
        <f t="shared" si="309"/>
        <v>15</v>
      </c>
      <c r="G112" s="47">
        <f t="shared" si="384"/>
        <v>15</v>
      </c>
      <c r="H112" s="47" t="str">
        <f t="shared" si="384"/>
        <v/>
      </c>
      <c r="I112" s="47" t="str">
        <f t="shared" si="384"/>
        <v/>
      </c>
      <c r="J112" s="47" t="str">
        <f t="shared" si="384"/>
        <v/>
      </c>
      <c r="K112" s="47" t="str">
        <f t="shared" si="384"/>
        <v/>
      </c>
      <c r="L112" s="47" t="str">
        <f t="shared" si="384"/>
        <v/>
      </c>
      <c r="M112" s="47" t="str">
        <f t="shared" si="384"/>
        <v/>
      </c>
      <c r="N112" s="47" t="str">
        <f t="shared" si="384"/>
        <v/>
      </c>
      <c r="O112" s="47" t="str">
        <f t="shared" si="384"/>
        <v/>
      </c>
      <c r="P112" s="47" t="str">
        <f t="shared" si="384"/>
        <v/>
      </c>
      <c r="Q112" s="45" t="str">
        <f t="shared" si="310"/>
        <v/>
      </c>
      <c r="R112" s="39" t="str">
        <f t="shared" si="311"/>
        <v/>
      </c>
      <c r="S112" s="39" t="str">
        <f t="shared" si="312"/>
        <v/>
      </c>
      <c r="T112" s="39" t="str">
        <f t="shared" si="313"/>
        <v/>
      </c>
      <c r="U112" s="39" t="str">
        <f t="shared" si="314"/>
        <v/>
      </c>
      <c r="V112" s="39" t="str">
        <f t="shared" si="315"/>
        <v/>
      </c>
      <c r="W112" s="39">
        <f t="shared" si="316"/>
        <v>15</v>
      </c>
      <c r="X112" s="39" t="str">
        <f t="shared" si="317"/>
        <v/>
      </c>
      <c r="Y112" s="39" t="str">
        <f t="shared" si="318"/>
        <v/>
      </c>
      <c r="Z112" s="39" t="str">
        <f t="shared" si="319"/>
        <v/>
      </c>
      <c r="AA112" s="39" t="str">
        <f t="shared" si="320"/>
        <v/>
      </c>
      <c r="AB112" s="39" t="str">
        <f t="shared" si="321"/>
        <v/>
      </c>
      <c r="AC112" s="39" t="str">
        <f t="shared" si="322"/>
        <v/>
      </c>
      <c r="AD112" s="39" t="str">
        <f t="shared" si="323"/>
        <v/>
      </c>
      <c r="AE112" s="39" t="str">
        <f t="shared" si="324"/>
        <v/>
      </c>
      <c r="AF112" s="39" t="str">
        <f t="shared" si="325"/>
        <v/>
      </c>
      <c r="AG112" s="39" t="str">
        <f t="shared" si="326"/>
        <v/>
      </c>
      <c r="AH112" s="39" t="str">
        <f t="shared" si="327"/>
        <v/>
      </c>
      <c r="AI112" s="39" t="str">
        <f t="shared" si="328"/>
        <v/>
      </c>
      <c r="AJ112" s="39" t="str">
        <f t="shared" si="329"/>
        <v/>
      </c>
      <c r="AK112" s="39" t="str">
        <f t="shared" si="330"/>
        <v/>
      </c>
      <c r="AL112" s="39" t="str">
        <f t="shared" si="331"/>
        <v/>
      </c>
      <c r="AM112" s="39" t="str">
        <f t="shared" si="332"/>
        <v/>
      </c>
      <c r="AN112" s="39" t="str">
        <f t="shared" si="333"/>
        <v/>
      </c>
      <c r="AO112" s="39" t="str">
        <f t="shared" si="334"/>
        <v/>
      </c>
      <c r="AP112" s="39" t="str">
        <f t="shared" si="335"/>
        <v/>
      </c>
      <c r="AQ112" s="39" t="str">
        <f t="shared" si="336"/>
        <v/>
      </c>
      <c r="AR112" s="39" t="str">
        <f t="shared" si="337"/>
        <v/>
      </c>
      <c r="AS112" s="39" t="str">
        <f t="shared" si="338"/>
        <v/>
      </c>
      <c r="AT112" s="39" t="str">
        <f t="shared" si="339"/>
        <v/>
      </c>
      <c r="AU112" s="39" t="str">
        <f t="shared" si="340"/>
        <v/>
      </c>
      <c r="AV112" s="39" t="str">
        <f t="shared" si="341"/>
        <v/>
      </c>
      <c r="AW112" s="39" t="str">
        <f t="shared" si="342"/>
        <v/>
      </c>
      <c r="AX112" s="39" t="str">
        <f t="shared" si="343"/>
        <v/>
      </c>
      <c r="AY112" s="39" t="str">
        <f t="shared" si="344"/>
        <v/>
      </c>
      <c r="AZ112" s="39" t="str">
        <f t="shared" si="345"/>
        <v/>
      </c>
      <c r="BA112" s="39" t="str">
        <f t="shared" si="346"/>
        <v/>
      </c>
      <c r="BB112" s="39" t="str">
        <f t="shared" si="347"/>
        <v/>
      </c>
      <c r="BC112" s="39" t="str">
        <f t="shared" si="348"/>
        <v/>
      </c>
      <c r="BD112" s="39" t="str">
        <f t="shared" si="349"/>
        <v/>
      </c>
      <c r="BE112" s="39" t="str">
        <f t="shared" si="350"/>
        <v/>
      </c>
      <c r="BF112" s="39" t="str">
        <f t="shared" si="351"/>
        <v/>
      </c>
      <c r="BG112" s="39" t="str">
        <f t="shared" si="352"/>
        <v/>
      </c>
      <c r="BH112" s="39" t="str">
        <f t="shared" si="353"/>
        <v/>
      </c>
      <c r="BI112" s="39" t="str">
        <f t="shared" si="354"/>
        <v/>
      </c>
      <c r="BJ112" s="39" t="str">
        <f t="shared" si="355"/>
        <v/>
      </c>
      <c r="BK112" s="39" t="str">
        <f t="shared" si="356"/>
        <v/>
      </c>
      <c r="BL112" s="39" t="str">
        <f t="shared" si="357"/>
        <v/>
      </c>
      <c r="BM112" s="39" t="str">
        <f t="shared" si="358"/>
        <v/>
      </c>
      <c r="BN112" s="39" t="str">
        <f t="shared" si="359"/>
        <v/>
      </c>
      <c r="BO112" s="39" t="str">
        <f t="shared" si="360"/>
        <v/>
      </c>
      <c r="BP112" s="39" t="str">
        <f t="shared" si="361"/>
        <v/>
      </c>
      <c r="BQ112" s="39" t="str">
        <f t="shared" si="362"/>
        <v/>
      </c>
      <c r="BR112" s="39" t="str">
        <f t="shared" si="363"/>
        <v/>
      </c>
      <c r="BS112" s="39" t="str">
        <f t="shared" si="364"/>
        <v/>
      </c>
      <c r="BT112" s="39" t="str">
        <f t="shared" si="365"/>
        <v/>
      </c>
      <c r="BU112" s="39" t="str">
        <f t="shared" si="366"/>
        <v/>
      </c>
      <c r="BV112" s="39" t="str">
        <f t="shared" si="367"/>
        <v/>
      </c>
      <c r="BW112" s="39" t="str">
        <f t="shared" si="368"/>
        <v/>
      </c>
      <c r="BX112" s="39" t="str">
        <f t="shared" si="369"/>
        <v/>
      </c>
      <c r="BY112" s="39" t="str">
        <f t="shared" si="370"/>
        <v/>
      </c>
      <c r="BZ112" s="39" t="str">
        <f t="shared" si="371"/>
        <v/>
      </c>
      <c r="CA112" s="39" t="str">
        <f t="shared" si="372"/>
        <v/>
      </c>
      <c r="CB112" s="39" t="str">
        <f t="shared" si="373"/>
        <v/>
      </c>
      <c r="CC112" s="39" t="str">
        <f t="shared" si="374"/>
        <v/>
      </c>
      <c r="CD112" s="39" t="str">
        <f t="shared" si="375"/>
        <v/>
      </c>
      <c r="CE112" s="39" t="str">
        <f t="shared" si="376"/>
        <v/>
      </c>
      <c r="CF112" s="39" t="str">
        <f t="shared" si="377"/>
        <v/>
      </c>
      <c r="CG112" s="39" t="str">
        <f t="shared" si="378"/>
        <v/>
      </c>
      <c r="CH112" s="39" t="str">
        <f t="shared" si="379"/>
        <v/>
      </c>
      <c r="CI112" s="39" t="str">
        <f t="shared" si="380"/>
        <v/>
      </c>
      <c r="CJ112" s="39" t="str">
        <f t="shared" si="381"/>
        <v/>
      </c>
      <c r="CK112" s="39" t="str">
        <f t="shared" si="382"/>
        <v/>
      </c>
      <c r="CL112" s="39" t="str">
        <f t="shared" si="383"/>
        <v/>
      </c>
      <c r="CM112" s="37" t="str">
        <f>IF(CP112="","",(VLOOKUP(CP112,Dane!$A$2:$B$10,2)+2*CN112+CO112)*CM$6)</f>
        <v/>
      </c>
      <c r="CN112" s="10"/>
      <c r="CO112" s="10"/>
      <c r="CP112" s="10"/>
      <c r="CQ112" s="37" t="str">
        <f>IF(CT112="","",(VLOOKUP(CT112,Dane!$A$2:$B$10,2)+2*CR112+CS112)*CQ$6)</f>
        <v/>
      </c>
      <c r="CR112" s="10"/>
      <c r="CS112" s="10"/>
      <c r="CT112" s="10"/>
      <c r="CU112" s="37" t="str">
        <f>IF(CX112="","",(VLOOKUP(CX112,Dane!$A$2:$B$10,2)+2*CV112+CW112)*CU$6)</f>
        <v/>
      </c>
      <c r="CV112" s="10"/>
      <c r="CW112" s="10"/>
      <c r="CX112" s="10"/>
      <c r="CY112" s="37" t="str">
        <f>IF(DB112="","",(VLOOKUP(DB112,Dane!$A$2:$B$10,2)+2*CZ112+DA112)*CY$6)</f>
        <v/>
      </c>
      <c r="CZ112" s="10"/>
      <c r="DA112" s="10"/>
      <c r="DB112" s="10"/>
      <c r="DC112" s="37" t="str">
        <f>IF(DF112="","",(VLOOKUP(DF112,Dane!$A$2:$B$10,2)+2*DD112+DE112)*DC$6)</f>
        <v/>
      </c>
      <c r="DD112" s="10"/>
      <c r="DE112" s="10"/>
      <c r="DF112" s="10"/>
      <c r="DG112" s="37" t="str">
        <f>IF(DJ112="","",(VLOOKUP(DJ112,Dane!$A$2:$B$10,2)+2*DH112+DI112)*DG$6)</f>
        <v/>
      </c>
      <c r="DH112" s="10"/>
      <c r="DI112" s="10"/>
      <c r="DJ112" s="10"/>
      <c r="DK112" s="37">
        <f>IF(DN112="","",(VLOOKUP(DN112,Dane!$A$2:$B$10,2)+2*DL112+DM112)*DK$6)</f>
        <v>15</v>
      </c>
      <c r="DL112" s="11">
        <v>0</v>
      </c>
      <c r="DM112" s="11">
        <v>4</v>
      </c>
      <c r="DN112" s="11">
        <v>5</v>
      </c>
      <c r="DO112" s="37" t="str">
        <f>IF(DR112="","",(VLOOKUP(DR112,Dane!$A$2:$B$10,2)+2*DP112+DQ112)*DO$6)</f>
        <v/>
      </c>
      <c r="DP112" s="10"/>
      <c r="DQ112" s="10"/>
      <c r="DR112" s="10"/>
      <c r="DS112" s="37" t="str">
        <f>IF(DV112="","",(VLOOKUP(DV112,Dane!$A$2:$B$10,2)+2*DT112+DU112)*DS$6)</f>
        <v/>
      </c>
      <c r="DT112" s="10"/>
      <c r="DU112" s="10"/>
      <c r="DV112" s="10"/>
      <c r="DW112" s="37" t="str">
        <f>IF(DZ112="","",(VLOOKUP(DZ112,Dane!$A$2:$B$10,2)+2*DX112+DY112)*DW$6)</f>
        <v/>
      </c>
      <c r="DX112" s="10"/>
      <c r="DY112" s="10"/>
      <c r="DZ112" s="10"/>
      <c r="EA112" s="37" t="str">
        <f>IF(ED112="","",(VLOOKUP(ED112,Dane!$A$2:$B$10,2)+2*EB112+EC112)*EA$6)</f>
        <v/>
      </c>
      <c r="EB112" s="10"/>
      <c r="EC112" s="10"/>
      <c r="ED112" s="10"/>
      <c r="EE112" s="37" t="str">
        <f>IF(EH112="","",(VLOOKUP(EH112,Dane!$A$2:$B$10,2)+2*EF112+EG112)*EE$6)</f>
        <v/>
      </c>
      <c r="EF112" s="10"/>
      <c r="EG112" s="10"/>
      <c r="EH112" s="10"/>
      <c r="EI112" s="37" t="str">
        <f>IF(EL112="","",(VLOOKUP(EL112,Dane!$A$2:$B$10,2)+2*EJ112+EK112)*EI$6)</f>
        <v/>
      </c>
      <c r="EJ112" s="10"/>
      <c r="EK112" s="10"/>
      <c r="EL112" s="10"/>
      <c r="EM112" s="37" t="str">
        <f>IF(EP112="","",(VLOOKUP(EP112,Dane!$A$2:$B$10,2)+2*EN112+EO112)*EM$6)</f>
        <v/>
      </c>
      <c r="EN112" s="10"/>
      <c r="EO112" s="10"/>
      <c r="EP112" s="10"/>
      <c r="EQ112" s="37" t="str">
        <f>IF(ET112="","",(VLOOKUP(ET112,Dane!$A$2:$B$10,2)+2*ER112+ES112)*EQ$6)</f>
        <v/>
      </c>
      <c r="ER112" s="10"/>
      <c r="ES112" s="10"/>
      <c r="ET112" s="10"/>
      <c r="EU112" s="37" t="str">
        <f>IF(EX112="","",(VLOOKUP(EX112,Dane!$A$2:$B$10,2)+2*EV112+EW112)*EU$6)</f>
        <v/>
      </c>
      <c r="EV112" s="10"/>
      <c r="EW112" s="10"/>
      <c r="EX112" s="10"/>
      <c r="EY112" s="37" t="str">
        <f>IF(FB112="","",(VLOOKUP(FB112,Dane!$A$2:$B$10,2)+2*EZ112+FA112)*EY$6)</f>
        <v/>
      </c>
      <c r="EZ112" s="10"/>
      <c r="FA112" s="10"/>
      <c r="FB112" s="10"/>
      <c r="FC112" s="37" t="str">
        <f>IF(FF112="","",(VLOOKUP(FF112,Dane!$A$2:$B$10,2)+2*FD112+FE112)*FC$6)</f>
        <v/>
      </c>
      <c r="FD112" s="10"/>
      <c r="FE112" s="10"/>
      <c r="FF112" s="10"/>
      <c r="FG112" s="37" t="str">
        <f>IF(FJ112="","",(VLOOKUP(FJ112,Dane!$A$2:$B$10,2)+2*FH112+FI112)*FG$6)</f>
        <v/>
      </c>
      <c r="FH112" s="10"/>
      <c r="FI112" s="10"/>
      <c r="FJ112" s="10"/>
      <c r="FK112" s="37" t="str">
        <f>IF(FN112="","",(VLOOKUP(FN112,Dane!$A$2:$B$10,2)+2*FL112+FM112)*FK$6)</f>
        <v/>
      </c>
      <c r="FL112" s="10"/>
      <c r="FM112" s="10"/>
      <c r="FN112" s="10"/>
      <c r="FO112" s="37" t="str">
        <f>IF(FR112="","",(VLOOKUP(FR112,Dane!$A$2:$B$10,2)+2*FP112+FQ112)*FO$6)</f>
        <v/>
      </c>
      <c r="FP112" s="10"/>
      <c r="FQ112" s="10"/>
      <c r="FR112" s="10"/>
      <c r="FS112" s="37" t="str">
        <f>IF(FV112="","",(VLOOKUP(FV112,Dane!$A$2:$B$10,2)+2*FT112+FU112)*FS$6)</f>
        <v/>
      </c>
      <c r="FT112" s="10"/>
      <c r="FU112" s="10"/>
      <c r="FV112" s="10"/>
      <c r="FW112" s="37" t="str">
        <f>IF(FZ112="","",(VLOOKUP(FZ112,Dane!$A$2:$B$10,2)+2*FX112+FY112)*FW$6)</f>
        <v/>
      </c>
      <c r="FX112" s="10"/>
      <c r="FY112" s="10"/>
      <c r="FZ112" s="10"/>
      <c r="GA112" s="37" t="str">
        <f>IF(GD112="","",(VLOOKUP(GD112,Dane!$A$2:$B$10,2)+2*GB112+GC112)*GA$6)</f>
        <v/>
      </c>
      <c r="GB112" s="10"/>
      <c r="GC112" s="10"/>
      <c r="GD112" s="10"/>
      <c r="GE112" s="37" t="str">
        <f>IF(GH112="","",(VLOOKUP(GH112,Dane!$A$2:$B$10,2)+2*GF112+GG112)*GE$6)</f>
        <v/>
      </c>
      <c r="GF112" s="10"/>
      <c r="GG112" s="10"/>
      <c r="GH112" s="10"/>
      <c r="GI112" s="37" t="str">
        <f>IF(GL112="","",(VLOOKUP(GL112,Dane!$A$2:$B$10,2)+2*GJ112+GK112)*GI$6)</f>
        <v/>
      </c>
      <c r="GJ112" s="10"/>
      <c r="GK112" s="10"/>
      <c r="GL112" s="10"/>
      <c r="GM112" s="37" t="str">
        <f>IF(GP112="","",(VLOOKUP(GP112,Dane!$A$2:$B$10,2)+2*GN112+GO112)*GM$6)</f>
        <v/>
      </c>
      <c r="GN112" s="10"/>
      <c r="GO112" s="10"/>
      <c r="GP112" s="10"/>
      <c r="GQ112" s="37" t="str">
        <f>IF(GT112="","",(VLOOKUP(GT112,Dane!$A$2:$B$10,2)+2*GR112+GS112)*GQ$6)</f>
        <v/>
      </c>
      <c r="GR112" s="10"/>
      <c r="GS112" s="10"/>
      <c r="GT112" s="10"/>
      <c r="GU112" s="37" t="str">
        <f>IF(GX112="","",(VLOOKUP(GX112,Dane!$A$2:$B$10,2)+2*GV112+GW112)*GU$6)</f>
        <v/>
      </c>
      <c r="GV112" s="10"/>
      <c r="GW112" s="10"/>
      <c r="GX112" s="10"/>
      <c r="GY112" s="37" t="str">
        <f>IF(HB112="","",(VLOOKUP(HB112,Dane!$A$2:$B$10,2)+2*GZ112+HA112)*GY$6)</f>
        <v/>
      </c>
      <c r="GZ112" s="10"/>
      <c r="HA112" s="10"/>
      <c r="HB112" s="10"/>
      <c r="HC112" s="37" t="str">
        <f>IF(HF112="","",(VLOOKUP(HF112,Dane!$A$2:$B$10,2)+2*HD112+HE112)*HC$6)</f>
        <v/>
      </c>
      <c r="HD112" s="10"/>
      <c r="HE112" s="10"/>
      <c r="HF112" s="10"/>
      <c r="HG112" s="37" t="str">
        <f>IF(HJ112="","",(VLOOKUP(HJ112,Dane!$A$2:$B$10,2)+2*HH112+HI112)*HG$6)</f>
        <v/>
      </c>
      <c r="HH112" s="10"/>
      <c r="HI112" s="10"/>
      <c r="HJ112" s="10"/>
      <c r="HK112" s="37" t="str">
        <f>IF(HN112="","",(VLOOKUP(HN112,Dane!$A$2:$B$10,2)+2*HL112+HM112)*HK$6)</f>
        <v/>
      </c>
      <c r="HL112" s="10"/>
      <c r="HM112" s="10"/>
      <c r="HN112" s="10"/>
      <c r="HO112" s="37" t="str">
        <f>IF(HR112="","",(VLOOKUP(HR112,Dane!$A$2:$B$10,2)+2*HP112+HQ112)*HO$6)</f>
        <v/>
      </c>
      <c r="HP112" s="10"/>
      <c r="HQ112" s="10"/>
      <c r="HR112" s="10"/>
      <c r="HS112" s="37" t="str">
        <f>IF(HV112="","",(VLOOKUP(HV112,Dane!$A$2:$B$10,2)+2*HT112+HU112)*HS$6)</f>
        <v/>
      </c>
      <c r="HT112" s="10"/>
      <c r="HU112" s="10"/>
      <c r="HV112" s="10"/>
      <c r="HW112" s="37" t="str">
        <f>IF(HZ112="","",(VLOOKUP(HZ112,Dane!$A$2:$B$10,2)+2*HX112+HY112)*HW$6)</f>
        <v/>
      </c>
      <c r="HX112" s="10"/>
      <c r="HY112" s="10"/>
      <c r="HZ112" s="10"/>
      <c r="IA112" s="37" t="str">
        <f>IF(ID112="","",(VLOOKUP(ID112,Dane!$A$2:$B$10,2)+2*IB112+IC112)*IA$6)</f>
        <v/>
      </c>
      <c r="IB112" s="10"/>
      <c r="IC112" s="10"/>
      <c r="ID112" s="10"/>
      <c r="IE112" s="37" t="str">
        <f>IF(IH112="","",(VLOOKUP(IH112,Dane!$A$2:$B$10,2)+2*IF112+IG112)*IE$6)</f>
        <v/>
      </c>
      <c r="IF112" s="10"/>
      <c r="IG112" s="10"/>
      <c r="IH112" s="10"/>
      <c r="II112" s="37" t="str">
        <f>IF(IL112="","",(VLOOKUP(IL112,Dane!$A$2:$B$10,2)+2*IJ112+IK112)*II$6)</f>
        <v/>
      </c>
      <c r="IJ112" s="10"/>
      <c r="IK112" s="10"/>
      <c r="IL112" s="10"/>
      <c r="IM112" s="37" t="str">
        <f>IF(IP112="","",(VLOOKUP(IP112,Dane!$A$2:$B$10,2)+2*IN112+IO112)*IM$6)</f>
        <v/>
      </c>
      <c r="IN112" s="10"/>
      <c r="IO112" s="10"/>
      <c r="IP112" s="10"/>
      <c r="IQ112" s="37" t="str">
        <f>IF(IT112="","",(VLOOKUP(IT112,Dane!$A$2:$B$10,2)+2*IR112+IS112)*IQ$6)</f>
        <v/>
      </c>
      <c r="IR112" s="10"/>
      <c r="IS112" s="10"/>
      <c r="IT112" s="10"/>
      <c r="IU112" s="37" t="str">
        <f>IF(IX112="","",(VLOOKUP(IX112,Dane!$A$2:$B$10,2)+2*IV112+IW112)*IU$6)</f>
        <v/>
      </c>
      <c r="IV112" s="10"/>
      <c r="IW112" s="10"/>
      <c r="IX112" s="10"/>
      <c r="IY112" s="37" t="str">
        <f>IF(JB112="","",(VLOOKUP(JB112,Dane!$A$2:$B$10,2)+2*IZ112+JA112)*IY$6)</f>
        <v/>
      </c>
      <c r="IZ112" s="10"/>
      <c r="JA112" s="10"/>
      <c r="JB112" s="10"/>
      <c r="JC112" s="37" t="str">
        <f>IF(JF112="","",(VLOOKUP(JF112,Dane!$A$2:$B$10,2)+2*JD112+JE112)*JC$6)</f>
        <v/>
      </c>
      <c r="JD112" s="10"/>
      <c r="JE112" s="10"/>
      <c r="JF112" s="10"/>
      <c r="JG112" s="37" t="str">
        <f>IF(JJ112="","",(VLOOKUP(JJ112,Dane!$A$2:$B$10,2)+2*JH112+JI112)*JG$6)</f>
        <v/>
      </c>
      <c r="JH112" s="10"/>
      <c r="JI112" s="10"/>
      <c r="JJ112" s="10"/>
      <c r="JK112" s="37" t="str">
        <f>IF(JN112="","",(VLOOKUP(JN112,Dane!$A$2:$B$10,2)+2*JL112+JM112)*JK$6)</f>
        <v/>
      </c>
      <c r="JL112" s="10"/>
      <c r="JM112" s="10"/>
      <c r="JN112" s="10"/>
      <c r="JO112" s="37" t="str">
        <f>IF(JR112="","",(VLOOKUP(JR112,Dane!$A$2:$B$10,2)+2*JP112+JQ112)*JO$6)</f>
        <v/>
      </c>
      <c r="JP112" s="10"/>
      <c r="JQ112" s="10"/>
      <c r="JR112" s="10"/>
      <c r="JS112" s="37" t="str">
        <f>IF(JV112="","",(VLOOKUP(JV112,Dane!$A$2:$B$10,2)+2*JT112+JU112)*JS$6)</f>
        <v/>
      </c>
      <c r="JT112" s="10"/>
      <c r="JU112" s="10"/>
      <c r="JV112" s="10"/>
      <c r="JW112" s="37" t="str">
        <f>IF(JZ112="","",(VLOOKUP(JZ112,Dane!$A$2:$B$10,2)+2*JX112+JY112)*JW$6)</f>
        <v/>
      </c>
      <c r="JX112" s="10"/>
      <c r="JY112" s="10"/>
      <c r="JZ112" s="10"/>
      <c r="KA112" s="37" t="str">
        <f>IF(KD112="","",(VLOOKUP(KD112,Dane!$A$2:$B$10,2)+2*KB112+KC112)*KA$6)</f>
        <v/>
      </c>
      <c r="KB112" s="10"/>
      <c r="KC112" s="10"/>
      <c r="KD112" s="10"/>
      <c r="KE112" s="37" t="str">
        <f>IF(KH112="","",(VLOOKUP(KH112,Dane!$A$2:$B$10,2)+2*KF112+KG112)*KE$6)</f>
        <v/>
      </c>
      <c r="KF112" s="10"/>
      <c r="KG112" s="10"/>
      <c r="KH112" s="10"/>
      <c r="KI112" s="37" t="str">
        <f>IF(KL112="","",(VLOOKUP(KL112,Dane!$A$2:$B$10,2)+2*KJ112+KK112)*KI$6)</f>
        <v/>
      </c>
      <c r="KJ112" s="10"/>
      <c r="KK112" s="10"/>
      <c r="KL112" s="10"/>
      <c r="KM112" s="37" t="str">
        <f>IF(KP112="","",(VLOOKUP(KP112,Dane!$A$2:$B$10,2)+2*KN112+KO112)*KM$6)</f>
        <v/>
      </c>
      <c r="KN112" s="10"/>
      <c r="KO112" s="10"/>
      <c r="KP112" s="10"/>
      <c r="KQ112" s="37" t="str">
        <f>IF(KT112="","",(VLOOKUP(KT112,Dane!$A$2:$B$10,2)+2*KR112+KS112)*KQ$6)</f>
        <v/>
      </c>
      <c r="KR112" s="10"/>
      <c r="KS112" s="10"/>
      <c r="KT112" s="10"/>
      <c r="KU112" s="37" t="str">
        <f>IF(KX112="","",(VLOOKUP(KX112,Dane!$A$2:$B$10,2)+2*KV112+KW112)*KU$6)</f>
        <v/>
      </c>
      <c r="KV112" s="10"/>
      <c r="KW112" s="10"/>
      <c r="KX112" s="10"/>
      <c r="KY112" s="37" t="str">
        <f>IF(LB112="","",(VLOOKUP(LB112,Dane!$A$2:$B$10,2)+2*KZ112+LA112)*KY$6)</f>
        <v/>
      </c>
      <c r="KZ112" s="10"/>
      <c r="LA112" s="10"/>
      <c r="LB112" s="10"/>
      <c r="LC112" s="37" t="str">
        <f>IF(LF112="","",(VLOOKUP(LF112,Dane!$A$2:$B$10,2)+2*LD112+LE112)*LC$6)</f>
        <v/>
      </c>
      <c r="LD112" s="10"/>
      <c r="LE112" s="10"/>
      <c r="LF112" s="10"/>
      <c r="LG112" s="37" t="str">
        <f>IF(LJ112="","",(VLOOKUP(LJ112,Dane!$A$2:$B$10,2)+2*LH112+LI112)*LG$6)</f>
        <v/>
      </c>
      <c r="LH112" s="10"/>
      <c r="LI112" s="10"/>
      <c r="LJ112" s="10"/>
      <c r="LK112" s="37" t="str">
        <f>IF(LN112="","",(VLOOKUP(LN112,Dane!$A$2:$B$10,2)+2*LL112+LM112)*LK$6)</f>
        <v/>
      </c>
      <c r="LL112" s="10"/>
      <c r="LM112" s="10"/>
      <c r="LN112" s="10"/>
      <c r="LO112" s="37" t="str">
        <f>IF(LR112="","",(VLOOKUP(LR112,Dane!$A$2:$B$10,2)+2*LP112+LQ112)*LO$6)</f>
        <v/>
      </c>
      <c r="LP112" s="10"/>
      <c r="LQ112" s="10"/>
      <c r="LR112" s="10"/>
      <c r="LS112" s="37" t="str">
        <f>IF(LV112="","",(VLOOKUP(LV112,Dane!$A$2:$B$10,2)+2*LT112+LU112)*LS$6)</f>
        <v/>
      </c>
      <c r="LT112" s="10"/>
      <c r="LU112" s="10"/>
      <c r="LV112" s="10"/>
      <c r="LW112" s="37" t="str">
        <f>IF(LZ112="","",(VLOOKUP(LZ112,Dane!$A$2:$B$10,2)+2*LX112+LY112)*LW$6)</f>
        <v/>
      </c>
      <c r="LX112" s="10"/>
      <c r="LY112" s="10"/>
      <c r="LZ112" s="10"/>
      <c r="MA112" s="37" t="str">
        <f>IF(MD112="","",(VLOOKUP(MD112,Dane!$A$2:$B$10,2)+2*MB112+MC112)*MA$6)</f>
        <v/>
      </c>
      <c r="MB112" s="10"/>
      <c r="MC112" s="10"/>
      <c r="MD112" s="10"/>
      <c r="ME112" s="37" t="str">
        <f>IF(MH112="","",(VLOOKUP(MH112,Dane!$A$2:$B$10,2)+2*MF112+MG112)*ME$6)</f>
        <v/>
      </c>
      <c r="MF112" s="10"/>
      <c r="MG112" s="10"/>
      <c r="MH112" s="10"/>
      <c r="MI112" s="37" t="str">
        <f>IF(ML112="","",(VLOOKUP(ML112,Dane!$A$2:$B$10,2)+2*MJ112+MK112)*MI$6)</f>
        <v/>
      </c>
      <c r="MJ112" s="10"/>
      <c r="MK112" s="10"/>
      <c r="ML112" s="10"/>
      <c r="MM112" s="37" t="str">
        <f>IF(MP112="","",(VLOOKUP(MP112,Dane!$A$2:$B$10,2)+2*MN112+MO112)*MM$6)</f>
        <v/>
      </c>
      <c r="MN112" s="10"/>
      <c r="MO112" s="10"/>
      <c r="MP112" s="10"/>
      <c r="MQ112" s="37" t="str">
        <f>IF(MT112="","",(VLOOKUP(MT112,Dane!$A$2:$B$10,2)+2*MR112+MS112)*MQ$6)</f>
        <v/>
      </c>
      <c r="MR112" s="10"/>
      <c r="MS112" s="10"/>
      <c r="MT112" s="10"/>
      <c r="MU112" s="37" t="str">
        <f>IF(MX112="","",(VLOOKUP(MX112,Dane!$A$2:$B$10,2)+2*MV112+MW112)*MU$6)</f>
        <v/>
      </c>
      <c r="MV112" s="10"/>
      <c r="MW112" s="10"/>
      <c r="MX112" s="10"/>
      <c r="MY112" s="37" t="str">
        <f>IF(NB112="","",(VLOOKUP(NB112,Dane!$A$2:$B$10,2)+2*MZ112+NA112)*MY$6)</f>
        <v/>
      </c>
      <c r="MZ112" s="10"/>
      <c r="NA112" s="10"/>
      <c r="NB112" s="10"/>
      <c r="NC112" s="37" t="str">
        <f>IF(NF112="","",(VLOOKUP(NF112,Dane!$A$2:$B$10,2)+2*ND112+NE112)*NC$6)</f>
        <v/>
      </c>
      <c r="ND112" s="10"/>
      <c r="NE112" s="10"/>
      <c r="NF112" s="10"/>
      <c r="NG112" s="37" t="str">
        <f>IF(NJ112="","",(VLOOKUP(NJ112,Dane!$A$2:$B$10,2)+2*NH112+NI112)*NG$6)</f>
        <v/>
      </c>
      <c r="NH112" s="10"/>
      <c r="NI112" s="10"/>
      <c r="NJ112" s="10"/>
      <c r="NK112" s="37" t="str">
        <f>IF(NN112="","",(VLOOKUP(NN112,Dane!$A$2:$B$10,2)+2*NL112+NM112)*NK$6)</f>
        <v/>
      </c>
      <c r="NL112" s="10"/>
      <c r="NM112" s="10"/>
      <c r="NN112" s="10"/>
      <c r="NO112" s="37" t="str">
        <f>IF(NR112="","",(VLOOKUP(NR112,Dane!$A$2:$B$10,2)+2*NP112+NQ112)*NO$6)</f>
        <v/>
      </c>
      <c r="NP112" s="10"/>
      <c r="NQ112" s="10"/>
      <c r="NR112" s="10"/>
      <c r="NS112" s="37" t="str">
        <f>IF(NV112="","",(VLOOKUP(NV112,Dane!$A$2:$B$10,2)+2*NT112+NU112)*NS$6)</f>
        <v/>
      </c>
      <c r="NT112" s="10"/>
      <c r="NU112" s="10"/>
      <c r="NV112" s="13"/>
    </row>
    <row r="113" spans="1:386" x14ac:dyDescent="0.25">
      <c r="A113" s="6">
        <v>107</v>
      </c>
      <c r="B113" s="7" t="s">
        <v>331</v>
      </c>
      <c r="C113" s="8">
        <v>2007</v>
      </c>
      <c r="D113" s="54" t="str">
        <f>VLOOKUP(C113,Dane!$A$17:$B$34,2)</f>
        <v>funny młodszy</v>
      </c>
      <c r="E113" s="43" t="s">
        <v>136</v>
      </c>
      <c r="F113" s="49">
        <f t="shared" si="309"/>
        <v>15</v>
      </c>
      <c r="G113" s="47">
        <f t="shared" si="384"/>
        <v>15</v>
      </c>
      <c r="H113" s="47" t="str">
        <f t="shared" si="384"/>
        <v/>
      </c>
      <c r="I113" s="47" t="str">
        <f t="shared" si="384"/>
        <v/>
      </c>
      <c r="J113" s="47" t="str">
        <f t="shared" si="384"/>
        <v/>
      </c>
      <c r="K113" s="47" t="str">
        <f t="shared" si="384"/>
        <v/>
      </c>
      <c r="L113" s="47" t="str">
        <f t="shared" si="384"/>
        <v/>
      </c>
      <c r="M113" s="47" t="str">
        <f t="shared" si="384"/>
        <v/>
      </c>
      <c r="N113" s="47" t="str">
        <f t="shared" si="384"/>
        <v/>
      </c>
      <c r="O113" s="47" t="str">
        <f t="shared" si="384"/>
        <v/>
      </c>
      <c r="P113" s="47" t="str">
        <f t="shared" si="384"/>
        <v/>
      </c>
      <c r="Q113" s="45" t="str">
        <f t="shared" si="310"/>
        <v/>
      </c>
      <c r="R113" s="39" t="str">
        <f t="shared" si="311"/>
        <v/>
      </c>
      <c r="S113" s="39" t="str">
        <f t="shared" si="312"/>
        <v/>
      </c>
      <c r="T113" s="39" t="str">
        <f t="shared" si="313"/>
        <v/>
      </c>
      <c r="U113" s="39" t="str">
        <f t="shared" si="314"/>
        <v/>
      </c>
      <c r="V113" s="39" t="str">
        <f t="shared" si="315"/>
        <v/>
      </c>
      <c r="W113" s="39">
        <f t="shared" si="316"/>
        <v>15</v>
      </c>
      <c r="X113" s="39" t="str">
        <f t="shared" si="317"/>
        <v/>
      </c>
      <c r="Y113" s="39" t="str">
        <f t="shared" si="318"/>
        <v/>
      </c>
      <c r="Z113" s="39" t="str">
        <f t="shared" si="319"/>
        <v/>
      </c>
      <c r="AA113" s="39" t="str">
        <f t="shared" si="320"/>
        <v/>
      </c>
      <c r="AB113" s="39" t="str">
        <f t="shared" si="321"/>
        <v/>
      </c>
      <c r="AC113" s="39" t="str">
        <f t="shared" si="322"/>
        <v/>
      </c>
      <c r="AD113" s="39" t="str">
        <f t="shared" si="323"/>
        <v/>
      </c>
      <c r="AE113" s="39" t="str">
        <f t="shared" si="324"/>
        <v/>
      </c>
      <c r="AF113" s="39" t="str">
        <f t="shared" si="325"/>
        <v/>
      </c>
      <c r="AG113" s="39" t="str">
        <f t="shared" si="326"/>
        <v/>
      </c>
      <c r="AH113" s="39" t="str">
        <f t="shared" si="327"/>
        <v/>
      </c>
      <c r="AI113" s="39" t="str">
        <f t="shared" si="328"/>
        <v/>
      </c>
      <c r="AJ113" s="39" t="str">
        <f t="shared" si="329"/>
        <v/>
      </c>
      <c r="AK113" s="39" t="str">
        <f t="shared" si="330"/>
        <v/>
      </c>
      <c r="AL113" s="39" t="str">
        <f t="shared" si="331"/>
        <v/>
      </c>
      <c r="AM113" s="39" t="str">
        <f t="shared" si="332"/>
        <v/>
      </c>
      <c r="AN113" s="39" t="str">
        <f t="shared" si="333"/>
        <v/>
      </c>
      <c r="AO113" s="39" t="str">
        <f t="shared" si="334"/>
        <v/>
      </c>
      <c r="AP113" s="39" t="str">
        <f t="shared" si="335"/>
        <v/>
      </c>
      <c r="AQ113" s="39" t="str">
        <f t="shared" si="336"/>
        <v/>
      </c>
      <c r="AR113" s="39" t="str">
        <f t="shared" si="337"/>
        <v/>
      </c>
      <c r="AS113" s="39" t="str">
        <f t="shared" si="338"/>
        <v/>
      </c>
      <c r="AT113" s="39" t="str">
        <f t="shared" si="339"/>
        <v/>
      </c>
      <c r="AU113" s="39" t="str">
        <f t="shared" si="340"/>
        <v/>
      </c>
      <c r="AV113" s="39" t="str">
        <f t="shared" si="341"/>
        <v/>
      </c>
      <c r="AW113" s="39" t="str">
        <f t="shared" si="342"/>
        <v/>
      </c>
      <c r="AX113" s="39" t="str">
        <f t="shared" si="343"/>
        <v/>
      </c>
      <c r="AY113" s="39" t="str">
        <f t="shared" si="344"/>
        <v/>
      </c>
      <c r="AZ113" s="39" t="str">
        <f t="shared" si="345"/>
        <v/>
      </c>
      <c r="BA113" s="39" t="str">
        <f t="shared" si="346"/>
        <v/>
      </c>
      <c r="BB113" s="39" t="str">
        <f t="shared" si="347"/>
        <v/>
      </c>
      <c r="BC113" s="39" t="str">
        <f t="shared" si="348"/>
        <v/>
      </c>
      <c r="BD113" s="39" t="str">
        <f t="shared" si="349"/>
        <v/>
      </c>
      <c r="BE113" s="39" t="str">
        <f t="shared" si="350"/>
        <v/>
      </c>
      <c r="BF113" s="39" t="str">
        <f t="shared" si="351"/>
        <v/>
      </c>
      <c r="BG113" s="39" t="str">
        <f t="shared" si="352"/>
        <v/>
      </c>
      <c r="BH113" s="39" t="str">
        <f t="shared" si="353"/>
        <v/>
      </c>
      <c r="BI113" s="39" t="str">
        <f t="shared" si="354"/>
        <v/>
      </c>
      <c r="BJ113" s="39" t="str">
        <f t="shared" si="355"/>
        <v/>
      </c>
      <c r="BK113" s="39" t="str">
        <f t="shared" si="356"/>
        <v/>
      </c>
      <c r="BL113" s="39" t="str">
        <f t="shared" si="357"/>
        <v/>
      </c>
      <c r="BM113" s="39" t="str">
        <f t="shared" si="358"/>
        <v/>
      </c>
      <c r="BN113" s="39" t="str">
        <f t="shared" si="359"/>
        <v/>
      </c>
      <c r="BO113" s="39" t="str">
        <f t="shared" si="360"/>
        <v/>
      </c>
      <c r="BP113" s="39" t="str">
        <f t="shared" si="361"/>
        <v/>
      </c>
      <c r="BQ113" s="39" t="str">
        <f t="shared" si="362"/>
        <v/>
      </c>
      <c r="BR113" s="39" t="str">
        <f t="shared" si="363"/>
        <v/>
      </c>
      <c r="BS113" s="39" t="str">
        <f t="shared" si="364"/>
        <v/>
      </c>
      <c r="BT113" s="39" t="str">
        <f t="shared" si="365"/>
        <v/>
      </c>
      <c r="BU113" s="39" t="str">
        <f t="shared" si="366"/>
        <v/>
      </c>
      <c r="BV113" s="39" t="str">
        <f t="shared" si="367"/>
        <v/>
      </c>
      <c r="BW113" s="39" t="str">
        <f t="shared" si="368"/>
        <v/>
      </c>
      <c r="BX113" s="39" t="str">
        <f t="shared" si="369"/>
        <v/>
      </c>
      <c r="BY113" s="39" t="str">
        <f t="shared" si="370"/>
        <v/>
      </c>
      <c r="BZ113" s="39" t="str">
        <f t="shared" si="371"/>
        <v/>
      </c>
      <c r="CA113" s="39" t="str">
        <f t="shared" si="372"/>
        <v/>
      </c>
      <c r="CB113" s="39" t="str">
        <f t="shared" si="373"/>
        <v/>
      </c>
      <c r="CC113" s="39" t="str">
        <f t="shared" si="374"/>
        <v/>
      </c>
      <c r="CD113" s="39" t="str">
        <f t="shared" si="375"/>
        <v/>
      </c>
      <c r="CE113" s="39" t="str">
        <f t="shared" si="376"/>
        <v/>
      </c>
      <c r="CF113" s="39" t="str">
        <f t="shared" si="377"/>
        <v/>
      </c>
      <c r="CG113" s="39" t="str">
        <f t="shared" si="378"/>
        <v/>
      </c>
      <c r="CH113" s="39" t="str">
        <f t="shared" si="379"/>
        <v/>
      </c>
      <c r="CI113" s="39" t="str">
        <f t="shared" si="380"/>
        <v/>
      </c>
      <c r="CJ113" s="39" t="str">
        <f t="shared" si="381"/>
        <v/>
      </c>
      <c r="CK113" s="39" t="str">
        <f t="shared" si="382"/>
        <v/>
      </c>
      <c r="CL113" s="39" t="str">
        <f t="shared" si="383"/>
        <v/>
      </c>
      <c r="CM113" s="37" t="str">
        <f>IF(CP113="","",(VLOOKUP(CP113,Dane!$A$2:$B$10,2)+2*CN113+CO113)*CM$6)</f>
        <v/>
      </c>
      <c r="CN113" s="10"/>
      <c r="CO113" s="10"/>
      <c r="CP113" s="10"/>
      <c r="CQ113" s="37" t="str">
        <f>IF(CT113="","",(VLOOKUP(CT113,Dane!$A$2:$B$10,2)+2*CR113+CS113)*CQ$6)</f>
        <v/>
      </c>
      <c r="CR113" s="10"/>
      <c r="CS113" s="10"/>
      <c r="CT113" s="10"/>
      <c r="CU113" s="37" t="str">
        <f>IF(CX113="","",(VLOOKUP(CX113,Dane!$A$2:$B$10,2)+2*CV113+CW113)*CU$6)</f>
        <v/>
      </c>
      <c r="CV113" s="10"/>
      <c r="CW113" s="10"/>
      <c r="CX113" s="10"/>
      <c r="CY113" s="37" t="str">
        <f>IF(DB113="","",(VLOOKUP(DB113,Dane!$A$2:$B$10,2)+2*CZ113+DA113)*CY$6)</f>
        <v/>
      </c>
      <c r="CZ113" s="10"/>
      <c r="DA113" s="10"/>
      <c r="DB113" s="10"/>
      <c r="DC113" s="37" t="str">
        <f>IF(DF113="","",(VLOOKUP(DF113,Dane!$A$2:$B$10,2)+2*DD113+DE113)*DC$6)</f>
        <v/>
      </c>
      <c r="DD113" s="10"/>
      <c r="DE113" s="10"/>
      <c r="DF113" s="10"/>
      <c r="DG113" s="37" t="str">
        <f>IF(DJ113="","",(VLOOKUP(DJ113,Dane!$A$2:$B$10,2)+2*DH113+DI113)*DG$6)</f>
        <v/>
      </c>
      <c r="DH113" s="10"/>
      <c r="DI113" s="10"/>
      <c r="DJ113" s="10"/>
      <c r="DK113" s="37">
        <f>IF(DN113="","",(VLOOKUP(DN113,Dane!$A$2:$B$10,2)+2*DL113+DM113)*DK$6)</f>
        <v>15</v>
      </c>
      <c r="DL113" s="11">
        <v>0</v>
      </c>
      <c r="DM113" s="11">
        <v>4</v>
      </c>
      <c r="DN113" s="11">
        <v>5</v>
      </c>
      <c r="DO113" s="37" t="str">
        <f>IF(DR113="","",(VLOOKUP(DR113,Dane!$A$2:$B$10,2)+2*DP113+DQ113)*DO$6)</f>
        <v/>
      </c>
      <c r="DP113" s="10"/>
      <c r="DQ113" s="10"/>
      <c r="DR113" s="10"/>
      <c r="DS113" s="37" t="str">
        <f>IF(DV113="","",(VLOOKUP(DV113,Dane!$A$2:$B$10,2)+2*DT113+DU113)*DS$6)</f>
        <v/>
      </c>
      <c r="DT113" s="10"/>
      <c r="DU113" s="10"/>
      <c r="DV113" s="10"/>
      <c r="DW113" s="37" t="str">
        <f>IF(DZ113="","",(VLOOKUP(DZ113,Dane!$A$2:$B$10,2)+2*DX113+DY113)*DW$6)</f>
        <v/>
      </c>
      <c r="DX113" s="10"/>
      <c r="DY113" s="10"/>
      <c r="DZ113" s="10"/>
      <c r="EA113" s="37" t="str">
        <f>IF(ED113="","",(VLOOKUP(ED113,Dane!$A$2:$B$10,2)+2*EB113+EC113)*EA$6)</f>
        <v/>
      </c>
      <c r="EB113" s="10"/>
      <c r="EC113" s="10"/>
      <c r="ED113" s="10"/>
      <c r="EE113" s="37" t="str">
        <f>IF(EH113="","",(VLOOKUP(EH113,Dane!$A$2:$B$10,2)+2*EF113+EG113)*EE$6)</f>
        <v/>
      </c>
      <c r="EF113" s="10"/>
      <c r="EG113" s="10"/>
      <c r="EH113" s="10"/>
      <c r="EI113" s="37" t="str">
        <f>IF(EL113="","",(VLOOKUP(EL113,Dane!$A$2:$B$10,2)+2*EJ113+EK113)*EI$6)</f>
        <v/>
      </c>
      <c r="EJ113" s="10"/>
      <c r="EK113" s="10"/>
      <c r="EL113" s="10"/>
      <c r="EM113" s="37" t="str">
        <f>IF(EP113="","",(VLOOKUP(EP113,Dane!$A$2:$B$10,2)+2*EN113+EO113)*EM$6)</f>
        <v/>
      </c>
      <c r="EN113" s="10"/>
      <c r="EO113" s="10"/>
      <c r="EP113" s="10"/>
      <c r="EQ113" s="37" t="str">
        <f>IF(ET113="","",(VLOOKUP(ET113,Dane!$A$2:$B$10,2)+2*ER113+ES113)*EQ$6)</f>
        <v/>
      </c>
      <c r="ER113" s="10"/>
      <c r="ES113" s="10"/>
      <c r="ET113" s="10"/>
      <c r="EU113" s="37" t="str">
        <f>IF(EX113="","",(VLOOKUP(EX113,Dane!$A$2:$B$10,2)+2*EV113+EW113)*EU$6)</f>
        <v/>
      </c>
      <c r="EV113" s="10"/>
      <c r="EW113" s="10"/>
      <c r="EX113" s="10"/>
      <c r="EY113" s="37" t="str">
        <f>IF(FB113="","",(VLOOKUP(FB113,Dane!$A$2:$B$10,2)+2*EZ113+FA113)*EY$6)</f>
        <v/>
      </c>
      <c r="EZ113" s="10"/>
      <c r="FA113" s="10"/>
      <c r="FB113" s="10"/>
      <c r="FC113" s="37" t="str">
        <f>IF(FF113="","",(VLOOKUP(FF113,Dane!$A$2:$B$10,2)+2*FD113+FE113)*FC$6)</f>
        <v/>
      </c>
      <c r="FD113" s="10"/>
      <c r="FE113" s="10"/>
      <c r="FF113" s="10"/>
      <c r="FG113" s="37" t="str">
        <f>IF(FJ113="","",(VLOOKUP(FJ113,Dane!$A$2:$B$10,2)+2*FH113+FI113)*FG$6)</f>
        <v/>
      </c>
      <c r="FH113" s="10"/>
      <c r="FI113" s="10"/>
      <c r="FJ113" s="10"/>
      <c r="FK113" s="37" t="str">
        <f>IF(FN113="","",(VLOOKUP(FN113,Dane!$A$2:$B$10,2)+2*FL113+FM113)*FK$6)</f>
        <v/>
      </c>
      <c r="FL113" s="10"/>
      <c r="FM113" s="10"/>
      <c r="FN113" s="10"/>
      <c r="FO113" s="37" t="str">
        <f>IF(FR113="","",(VLOOKUP(FR113,Dane!$A$2:$B$10,2)+2*FP113+FQ113)*FO$6)</f>
        <v/>
      </c>
      <c r="FP113" s="10"/>
      <c r="FQ113" s="10"/>
      <c r="FR113" s="10"/>
      <c r="FS113" s="37" t="str">
        <f>IF(FV113="","",(VLOOKUP(FV113,Dane!$A$2:$B$10,2)+2*FT113+FU113)*FS$6)</f>
        <v/>
      </c>
      <c r="FT113" s="10"/>
      <c r="FU113" s="10"/>
      <c r="FV113" s="10"/>
      <c r="FW113" s="37" t="str">
        <f>IF(FZ113="","",(VLOOKUP(FZ113,Dane!$A$2:$B$10,2)+2*FX113+FY113)*FW$6)</f>
        <v/>
      </c>
      <c r="FX113" s="10"/>
      <c r="FY113" s="10"/>
      <c r="FZ113" s="10"/>
      <c r="GA113" s="37" t="str">
        <f>IF(GD113="","",(VLOOKUP(GD113,Dane!$A$2:$B$10,2)+2*GB113+GC113)*GA$6)</f>
        <v/>
      </c>
      <c r="GB113" s="10"/>
      <c r="GC113" s="10"/>
      <c r="GD113" s="10"/>
      <c r="GE113" s="37" t="str">
        <f>IF(GH113="","",(VLOOKUP(GH113,Dane!$A$2:$B$10,2)+2*GF113+GG113)*GE$6)</f>
        <v/>
      </c>
      <c r="GF113" s="10"/>
      <c r="GG113" s="10"/>
      <c r="GH113" s="10"/>
      <c r="GI113" s="37" t="str">
        <f>IF(GL113="","",(VLOOKUP(GL113,Dane!$A$2:$B$10,2)+2*GJ113+GK113)*GI$6)</f>
        <v/>
      </c>
      <c r="GJ113" s="10"/>
      <c r="GK113" s="10"/>
      <c r="GL113" s="10"/>
      <c r="GM113" s="37" t="str">
        <f>IF(GP113="","",(VLOOKUP(GP113,Dane!$A$2:$B$10,2)+2*GN113+GO113)*GM$6)</f>
        <v/>
      </c>
      <c r="GN113" s="10"/>
      <c r="GO113" s="10"/>
      <c r="GP113" s="10"/>
      <c r="GQ113" s="37" t="str">
        <f>IF(GT113="","",(VLOOKUP(GT113,Dane!$A$2:$B$10,2)+2*GR113+GS113)*GQ$6)</f>
        <v/>
      </c>
      <c r="GR113" s="10"/>
      <c r="GS113" s="10"/>
      <c r="GT113" s="10"/>
      <c r="GU113" s="37" t="str">
        <f>IF(GX113="","",(VLOOKUP(GX113,Dane!$A$2:$B$10,2)+2*GV113+GW113)*GU$6)</f>
        <v/>
      </c>
      <c r="GV113" s="10"/>
      <c r="GW113" s="10"/>
      <c r="GX113" s="10"/>
      <c r="GY113" s="37" t="str">
        <f>IF(HB113="","",(VLOOKUP(HB113,Dane!$A$2:$B$10,2)+2*GZ113+HA113)*GY$6)</f>
        <v/>
      </c>
      <c r="GZ113" s="10"/>
      <c r="HA113" s="10"/>
      <c r="HB113" s="10"/>
      <c r="HC113" s="37" t="str">
        <f>IF(HF113="","",(VLOOKUP(HF113,Dane!$A$2:$B$10,2)+2*HD113+HE113)*HC$6)</f>
        <v/>
      </c>
      <c r="HD113" s="10"/>
      <c r="HE113" s="10"/>
      <c r="HF113" s="10"/>
      <c r="HG113" s="37" t="str">
        <f>IF(HJ113="","",(VLOOKUP(HJ113,Dane!$A$2:$B$10,2)+2*HH113+HI113)*HG$6)</f>
        <v/>
      </c>
      <c r="HH113" s="10"/>
      <c r="HI113" s="10"/>
      <c r="HJ113" s="10"/>
      <c r="HK113" s="37" t="str">
        <f>IF(HN113="","",(VLOOKUP(HN113,Dane!$A$2:$B$10,2)+2*HL113+HM113)*HK$6)</f>
        <v/>
      </c>
      <c r="HL113" s="10"/>
      <c r="HM113" s="10"/>
      <c r="HN113" s="10"/>
      <c r="HO113" s="37" t="str">
        <f>IF(HR113="","",(VLOOKUP(HR113,Dane!$A$2:$B$10,2)+2*HP113+HQ113)*HO$6)</f>
        <v/>
      </c>
      <c r="HP113" s="10"/>
      <c r="HQ113" s="10"/>
      <c r="HR113" s="10"/>
      <c r="HS113" s="37" t="str">
        <f>IF(HV113="","",(VLOOKUP(HV113,Dane!$A$2:$B$10,2)+2*HT113+HU113)*HS$6)</f>
        <v/>
      </c>
      <c r="HT113" s="10"/>
      <c r="HU113" s="10"/>
      <c r="HV113" s="10"/>
      <c r="HW113" s="37" t="str">
        <f>IF(HZ113="","",(VLOOKUP(HZ113,Dane!$A$2:$B$10,2)+2*HX113+HY113)*HW$6)</f>
        <v/>
      </c>
      <c r="HX113" s="10"/>
      <c r="HY113" s="10"/>
      <c r="HZ113" s="10"/>
      <c r="IA113" s="37" t="str">
        <f>IF(ID113="","",(VLOOKUP(ID113,Dane!$A$2:$B$10,2)+2*IB113+IC113)*IA$6)</f>
        <v/>
      </c>
      <c r="IB113" s="10"/>
      <c r="IC113" s="10"/>
      <c r="ID113" s="10"/>
      <c r="IE113" s="37" t="str">
        <f>IF(IH113="","",(VLOOKUP(IH113,Dane!$A$2:$B$10,2)+2*IF113+IG113)*IE$6)</f>
        <v/>
      </c>
      <c r="IF113" s="10"/>
      <c r="IG113" s="10"/>
      <c r="IH113" s="10"/>
      <c r="II113" s="37" t="str">
        <f>IF(IL113="","",(VLOOKUP(IL113,Dane!$A$2:$B$10,2)+2*IJ113+IK113)*II$6)</f>
        <v/>
      </c>
      <c r="IJ113" s="10"/>
      <c r="IK113" s="10"/>
      <c r="IL113" s="10"/>
      <c r="IM113" s="37" t="str">
        <f>IF(IP113="","",(VLOOKUP(IP113,Dane!$A$2:$B$10,2)+2*IN113+IO113)*IM$6)</f>
        <v/>
      </c>
      <c r="IN113" s="10"/>
      <c r="IO113" s="10"/>
      <c r="IP113" s="10"/>
      <c r="IQ113" s="37" t="str">
        <f>IF(IT113="","",(VLOOKUP(IT113,Dane!$A$2:$B$10,2)+2*IR113+IS113)*IQ$6)</f>
        <v/>
      </c>
      <c r="IR113" s="10"/>
      <c r="IS113" s="10"/>
      <c r="IT113" s="10"/>
      <c r="IU113" s="37" t="str">
        <f>IF(IX113="","",(VLOOKUP(IX113,Dane!$A$2:$B$10,2)+2*IV113+IW113)*IU$6)</f>
        <v/>
      </c>
      <c r="IV113" s="10"/>
      <c r="IW113" s="10"/>
      <c r="IX113" s="10"/>
      <c r="IY113" s="37" t="str">
        <f>IF(JB113="","",(VLOOKUP(JB113,Dane!$A$2:$B$10,2)+2*IZ113+JA113)*IY$6)</f>
        <v/>
      </c>
      <c r="IZ113" s="10"/>
      <c r="JA113" s="10"/>
      <c r="JB113" s="10"/>
      <c r="JC113" s="37" t="str">
        <f>IF(JF113="","",(VLOOKUP(JF113,Dane!$A$2:$B$10,2)+2*JD113+JE113)*JC$6)</f>
        <v/>
      </c>
      <c r="JD113" s="10"/>
      <c r="JE113" s="10"/>
      <c r="JF113" s="10"/>
      <c r="JG113" s="37" t="str">
        <f>IF(JJ113="","",(VLOOKUP(JJ113,Dane!$A$2:$B$10,2)+2*JH113+JI113)*JG$6)</f>
        <v/>
      </c>
      <c r="JH113" s="10"/>
      <c r="JI113" s="10"/>
      <c r="JJ113" s="10"/>
      <c r="JK113" s="37" t="str">
        <f>IF(JN113="","",(VLOOKUP(JN113,Dane!$A$2:$B$10,2)+2*JL113+JM113)*JK$6)</f>
        <v/>
      </c>
      <c r="JL113" s="10"/>
      <c r="JM113" s="10"/>
      <c r="JN113" s="10"/>
      <c r="JO113" s="37" t="str">
        <f>IF(JR113="","",(VLOOKUP(JR113,Dane!$A$2:$B$10,2)+2*JP113+JQ113)*JO$6)</f>
        <v/>
      </c>
      <c r="JP113" s="10"/>
      <c r="JQ113" s="10"/>
      <c r="JR113" s="10"/>
      <c r="JS113" s="37" t="str">
        <f>IF(JV113="","",(VLOOKUP(JV113,Dane!$A$2:$B$10,2)+2*JT113+JU113)*JS$6)</f>
        <v/>
      </c>
      <c r="JT113" s="10"/>
      <c r="JU113" s="10"/>
      <c r="JV113" s="10"/>
      <c r="JW113" s="37" t="str">
        <f>IF(JZ113="","",(VLOOKUP(JZ113,Dane!$A$2:$B$10,2)+2*JX113+JY113)*JW$6)</f>
        <v/>
      </c>
      <c r="JX113" s="10"/>
      <c r="JY113" s="10"/>
      <c r="JZ113" s="10"/>
      <c r="KA113" s="37" t="str">
        <f>IF(KD113="","",(VLOOKUP(KD113,Dane!$A$2:$B$10,2)+2*KB113+KC113)*KA$6)</f>
        <v/>
      </c>
      <c r="KB113" s="10"/>
      <c r="KC113" s="10"/>
      <c r="KD113" s="10"/>
      <c r="KE113" s="37" t="str">
        <f>IF(KH113="","",(VLOOKUP(KH113,Dane!$A$2:$B$10,2)+2*KF113+KG113)*KE$6)</f>
        <v/>
      </c>
      <c r="KF113" s="10"/>
      <c r="KG113" s="10"/>
      <c r="KH113" s="10"/>
      <c r="KI113" s="37" t="str">
        <f>IF(KL113="","",(VLOOKUP(KL113,Dane!$A$2:$B$10,2)+2*KJ113+KK113)*KI$6)</f>
        <v/>
      </c>
      <c r="KJ113" s="10"/>
      <c r="KK113" s="10"/>
      <c r="KL113" s="10"/>
      <c r="KM113" s="37" t="str">
        <f>IF(KP113="","",(VLOOKUP(KP113,Dane!$A$2:$B$10,2)+2*KN113+KO113)*KM$6)</f>
        <v/>
      </c>
      <c r="KN113" s="10"/>
      <c r="KO113" s="10"/>
      <c r="KP113" s="10"/>
      <c r="KQ113" s="37" t="str">
        <f>IF(KT113="","",(VLOOKUP(KT113,Dane!$A$2:$B$10,2)+2*KR113+KS113)*KQ$6)</f>
        <v/>
      </c>
      <c r="KR113" s="10"/>
      <c r="KS113" s="10"/>
      <c r="KT113" s="10"/>
      <c r="KU113" s="37" t="str">
        <f>IF(KX113="","",(VLOOKUP(KX113,Dane!$A$2:$B$10,2)+2*KV113+KW113)*KU$6)</f>
        <v/>
      </c>
      <c r="KV113" s="10"/>
      <c r="KW113" s="10"/>
      <c r="KX113" s="10"/>
      <c r="KY113" s="37" t="str">
        <f>IF(LB113="","",(VLOOKUP(LB113,Dane!$A$2:$B$10,2)+2*KZ113+LA113)*KY$6)</f>
        <v/>
      </c>
      <c r="KZ113" s="10"/>
      <c r="LA113" s="10"/>
      <c r="LB113" s="10"/>
      <c r="LC113" s="37" t="str">
        <f>IF(LF113="","",(VLOOKUP(LF113,Dane!$A$2:$B$10,2)+2*LD113+LE113)*LC$6)</f>
        <v/>
      </c>
      <c r="LD113" s="10"/>
      <c r="LE113" s="10"/>
      <c r="LF113" s="10"/>
      <c r="LG113" s="37" t="str">
        <f>IF(LJ113="","",(VLOOKUP(LJ113,Dane!$A$2:$B$10,2)+2*LH113+LI113)*LG$6)</f>
        <v/>
      </c>
      <c r="LH113" s="10"/>
      <c r="LI113" s="10"/>
      <c r="LJ113" s="10"/>
      <c r="LK113" s="37" t="str">
        <f>IF(LN113="","",(VLOOKUP(LN113,Dane!$A$2:$B$10,2)+2*LL113+LM113)*LK$6)</f>
        <v/>
      </c>
      <c r="LL113" s="10"/>
      <c r="LM113" s="10"/>
      <c r="LN113" s="10"/>
      <c r="LO113" s="37" t="str">
        <f>IF(LR113="","",(VLOOKUP(LR113,Dane!$A$2:$B$10,2)+2*LP113+LQ113)*LO$6)</f>
        <v/>
      </c>
      <c r="LP113" s="10"/>
      <c r="LQ113" s="10"/>
      <c r="LR113" s="10"/>
      <c r="LS113" s="37" t="str">
        <f>IF(LV113="","",(VLOOKUP(LV113,Dane!$A$2:$B$10,2)+2*LT113+LU113)*LS$6)</f>
        <v/>
      </c>
      <c r="LT113" s="10"/>
      <c r="LU113" s="10"/>
      <c r="LV113" s="10"/>
      <c r="LW113" s="37" t="str">
        <f>IF(LZ113="","",(VLOOKUP(LZ113,Dane!$A$2:$B$10,2)+2*LX113+LY113)*LW$6)</f>
        <v/>
      </c>
      <c r="LX113" s="10"/>
      <c r="LY113" s="10"/>
      <c r="LZ113" s="10"/>
      <c r="MA113" s="37" t="str">
        <f>IF(MD113="","",(VLOOKUP(MD113,Dane!$A$2:$B$10,2)+2*MB113+MC113)*MA$6)</f>
        <v/>
      </c>
      <c r="MB113" s="10"/>
      <c r="MC113" s="10"/>
      <c r="MD113" s="10"/>
      <c r="ME113" s="37" t="str">
        <f>IF(MH113="","",(VLOOKUP(MH113,Dane!$A$2:$B$10,2)+2*MF113+MG113)*ME$6)</f>
        <v/>
      </c>
      <c r="MF113" s="10"/>
      <c r="MG113" s="10"/>
      <c r="MH113" s="10"/>
      <c r="MI113" s="37" t="str">
        <f>IF(ML113="","",(VLOOKUP(ML113,Dane!$A$2:$B$10,2)+2*MJ113+MK113)*MI$6)</f>
        <v/>
      </c>
      <c r="MJ113" s="10"/>
      <c r="MK113" s="10"/>
      <c r="ML113" s="10"/>
      <c r="MM113" s="37" t="str">
        <f>IF(MP113="","",(VLOOKUP(MP113,Dane!$A$2:$B$10,2)+2*MN113+MO113)*MM$6)</f>
        <v/>
      </c>
      <c r="MN113" s="10"/>
      <c r="MO113" s="10"/>
      <c r="MP113" s="10"/>
      <c r="MQ113" s="37" t="str">
        <f>IF(MT113="","",(VLOOKUP(MT113,Dane!$A$2:$B$10,2)+2*MR113+MS113)*MQ$6)</f>
        <v/>
      </c>
      <c r="MR113" s="10"/>
      <c r="MS113" s="10"/>
      <c r="MT113" s="10"/>
      <c r="MU113" s="37" t="str">
        <f>IF(MX113="","",(VLOOKUP(MX113,Dane!$A$2:$B$10,2)+2*MV113+MW113)*MU$6)</f>
        <v/>
      </c>
      <c r="MV113" s="10"/>
      <c r="MW113" s="10"/>
      <c r="MX113" s="10"/>
      <c r="MY113" s="37" t="str">
        <f>IF(NB113="","",(VLOOKUP(NB113,Dane!$A$2:$B$10,2)+2*MZ113+NA113)*MY$6)</f>
        <v/>
      </c>
      <c r="MZ113" s="10"/>
      <c r="NA113" s="10"/>
      <c r="NB113" s="10"/>
      <c r="NC113" s="37" t="str">
        <f>IF(NF113="","",(VLOOKUP(NF113,Dane!$A$2:$B$10,2)+2*ND113+NE113)*NC$6)</f>
        <v/>
      </c>
      <c r="ND113" s="10"/>
      <c r="NE113" s="10"/>
      <c r="NF113" s="10"/>
      <c r="NG113" s="37" t="str">
        <f>IF(NJ113="","",(VLOOKUP(NJ113,Dane!$A$2:$B$10,2)+2*NH113+NI113)*NG$6)</f>
        <v/>
      </c>
      <c r="NH113" s="10"/>
      <c r="NI113" s="10"/>
      <c r="NJ113" s="10"/>
      <c r="NK113" s="37" t="str">
        <f>IF(NN113="","",(VLOOKUP(NN113,Dane!$A$2:$B$10,2)+2*NL113+NM113)*NK$6)</f>
        <v/>
      </c>
      <c r="NL113" s="10"/>
      <c r="NM113" s="10"/>
      <c r="NN113" s="10"/>
      <c r="NO113" s="37" t="str">
        <f>IF(NR113="","",(VLOOKUP(NR113,Dane!$A$2:$B$10,2)+2*NP113+NQ113)*NO$6)</f>
        <v/>
      </c>
      <c r="NP113" s="10"/>
      <c r="NQ113" s="10"/>
      <c r="NR113" s="10"/>
      <c r="NS113" s="37" t="str">
        <f>IF(NV113="","",(VLOOKUP(NV113,Dane!$A$2:$B$10,2)+2*NT113+NU113)*NS$6)</f>
        <v/>
      </c>
      <c r="NT113" s="10"/>
      <c r="NU113" s="10"/>
      <c r="NV113" s="13"/>
    </row>
    <row r="114" spans="1:386" x14ac:dyDescent="0.25">
      <c r="A114" s="6">
        <v>108</v>
      </c>
      <c r="B114" s="7" t="s">
        <v>330</v>
      </c>
      <c r="C114" s="8">
        <v>2007</v>
      </c>
      <c r="D114" s="54" t="str">
        <f>VLOOKUP(C114,Dane!$A$17:$B$34,2)</f>
        <v>funny młodszy</v>
      </c>
      <c r="E114" s="43" t="s">
        <v>136</v>
      </c>
      <c r="F114" s="49">
        <f t="shared" si="309"/>
        <v>15</v>
      </c>
      <c r="G114" s="47">
        <f t="shared" si="384"/>
        <v>15</v>
      </c>
      <c r="H114" s="47" t="str">
        <f t="shared" si="384"/>
        <v/>
      </c>
      <c r="I114" s="47" t="str">
        <f t="shared" si="384"/>
        <v/>
      </c>
      <c r="J114" s="47" t="str">
        <f t="shared" si="384"/>
        <v/>
      </c>
      <c r="K114" s="47" t="str">
        <f t="shared" si="384"/>
        <v/>
      </c>
      <c r="L114" s="47" t="str">
        <f t="shared" si="384"/>
        <v/>
      </c>
      <c r="M114" s="47" t="str">
        <f t="shared" si="384"/>
        <v/>
      </c>
      <c r="N114" s="47" t="str">
        <f t="shared" si="384"/>
        <v/>
      </c>
      <c r="O114" s="47" t="str">
        <f t="shared" si="384"/>
        <v/>
      </c>
      <c r="P114" s="47" t="str">
        <f t="shared" si="384"/>
        <v/>
      </c>
      <c r="Q114" s="45" t="str">
        <f t="shared" si="310"/>
        <v/>
      </c>
      <c r="R114" s="39" t="str">
        <f t="shared" si="311"/>
        <v/>
      </c>
      <c r="S114" s="39" t="str">
        <f t="shared" si="312"/>
        <v/>
      </c>
      <c r="T114" s="39" t="str">
        <f t="shared" si="313"/>
        <v/>
      </c>
      <c r="U114" s="39" t="str">
        <f t="shared" si="314"/>
        <v/>
      </c>
      <c r="V114" s="39" t="str">
        <f t="shared" si="315"/>
        <v/>
      </c>
      <c r="W114" s="39">
        <f t="shared" si="316"/>
        <v>15</v>
      </c>
      <c r="X114" s="39" t="str">
        <f t="shared" si="317"/>
        <v/>
      </c>
      <c r="Y114" s="39" t="str">
        <f t="shared" si="318"/>
        <v/>
      </c>
      <c r="Z114" s="39" t="str">
        <f t="shared" si="319"/>
        <v/>
      </c>
      <c r="AA114" s="39" t="str">
        <f t="shared" si="320"/>
        <v/>
      </c>
      <c r="AB114" s="39" t="str">
        <f t="shared" si="321"/>
        <v/>
      </c>
      <c r="AC114" s="39" t="str">
        <f t="shared" si="322"/>
        <v/>
      </c>
      <c r="AD114" s="39" t="str">
        <f t="shared" si="323"/>
        <v/>
      </c>
      <c r="AE114" s="39" t="str">
        <f t="shared" si="324"/>
        <v/>
      </c>
      <c r="AF114" s="39" t="str">
        <f t="shared" si="325"/>
        <v/>
      </c>
      <c r="AG114" s="39" t="str">
        <f t="shared" si="326"/>
        <v/>
      </c>
      <c r="AH114" s="39" t="str">
        <f t="shared" si="327"/>
        <v/>
      </c>
      <c r="AI114" s="39" t="str">
        <f t="shared" si="328"/>
        <v/>
      </c>
      <c r="AJ114" s="39" t="str">
        <f t="shared" si="329"/>
        <v/>
      </c>
      <c r="AK114" s="39" t="str">
        <f t="shared" si="330"/>
        <v/>
      </c>
      <c r="AL114" s="39" t="str">
        <f t="shared" si="331"/>
        <v/>
      </c>
      <c r="AM114" s="39" t="str">
        <f t="shared" si="332"/>
        <v/>
      </c>
      <c r="AN114" s="39" t="str">
        <f t="shared" si="333"/>
        <v/>
      </c>
      <c r="AO114" s="39" t="str">
        <f t="shared" si="334"/>
        <v/>
      </c>
      <c r="AP114" s="39" t="str">
        <f t="shared" si="335"/>
        <v/>
      </c>
      <c r="AQ114" s="39" t="str">
        <f t="shared" si="336"/>
        <v/>
      </c>
      <c r="AR114" s="39" t="str">
        <f t="shared" si="337"/>
        <v/>
      </c>
      <c r="AS114" s="39" t="str">
        <f t="shared" si="338"/>
        <v/>
      </c>
      <c r="AT114" s="39" t="str">
        <f t="shared" si="339"/>
        <v/>
      </c>
      <c r="AU114" s="39" t="str">
        <f t="shared" si="340"/>
        <v/>
      </c>
      <c r="AV114" s="39" t="str">
        <f t="shared" si="341"/>
        <v/>
      </c>
      <c r="AW114" s="39" t="str">
        <f t="shared" si="342"/>
        <v/>
      </c>
      <c r="AX114" s="39" t="str">
        <f t="shared" si="343"/>
        <v/>
      </c>
      <c r="AY114" s="39" t="str">
        <f t="shared" si="344"/>
        <v/>
      </c>
      <c r="AZ114" s="39" t="str">
        <f t="shared" si="345"/>
        <v/>
      </c>
      <c r="BA114" s="39" t="str">
        <f t="shared" si="346"/>
        <v/>
      </c>
      <c r="BB114" s="39" t="str">
        <f t="shared" si="347"/>
        <v/>
      </c>
      <c r="BC114" s="39" t="str">
        <f t="shared" si="348"/>
        <v/>
      </c>
      <c r="BD114" s="39" t="str">
        <f t="shared" si="349"/>
        <v/>
      </c>
      <c r="BE114" s="39" t="str">
        <f t="shared" si="350"/>
        <v/>
      </c>
      <c r="BF114" s="39" t="str">
        <f t="shared" si="351"/>
        <v/>
      </c>
      <c r="BG114" s="39" t="str">
        <f t="shared" si="352"/>
        <v/>
      </c>
      <c r="BH114" s="39" t="str">
        <f t="shared" si="353"/>
        <v/>
      </c>
      <c r="BI114" s="39" t="str">
        <f t="shared" si="354"/>
        <v/>
      </c>
      <c r="BJ114" s="39" t="str">
        <f t="shared" si="355"/>
        <v/>
      </c>
      <c r="BK114" s="39" t="str">
        <f t="shared" si="356"/>
        <v/>
      </c>
      <c r="BL114" s="39" t="str">
        <f t="shared" si="357"/>
        <v/>
      </c>
      <c r="BM114" s="39" t="str">
        <f t="shared" si="358"/>
        <v/>
      </c>
      <c r="BN114" s="39" t="str">
        <f t="shared" si="359"/>
        <v/>
      </c>
      <c r="BO114" s="39" t="str">
        <f t="shared" si="360"/>
        <v/>
      </c>
      <c r="BP114" s="39" t="str">
        <f t="shared" si="361"/>
        <v/>
      </c>
      <c r="BQ114" s="39" t="str">
        <f t="shared" si="362"/>
        <v/>
      </c>
      <c r="BR114" s="39" t="str">
        <f t="shared" si="363"/>
        <v/>
      </c>
      <c r="BS114" s="39" t="str">
        <f t="shared" si="364"/>
        <v/>
      </c>
      <c r="BT114" s="39" t="str">
        <f t="shared" si="365"/>
        <v/>
      </c>
      <c r="BU114" s="39" t="str">
        <f t="shared" si="366"/>
        <v/>
      </c>
      <c r="BV114" s="39" t="str">
        <f t="shared" si="367"/>
        <v/>
      </c>
      <c r="BW114" s="39" t="str">
        <f t="shared" si="368"/>
        <v/>
      </c>
      <c r="BX114" s="39" t="str">
        <f t="shared" si="369"/>
        <v/>
      </c>
      <c r="BY114" s="39" t="str">
        <f t="shared" si="370"/>
        <v/>
      </c>
      <c r="BZ114" s="39" t="str">
        <f t="shared" si="371"/>
        <v/>
      </c>
      <c r="CA114" s="39" t="str">
        <f t="shared" si="372"/>
        <v/>
      </c>
      <c r="CB114" s="39" t="str">
        <f t="shared" si="373"/>
        <v/>
      </c>
      <c r="CC114" s="39" t="str">
        <f t="shared" si="374"/>
        <v/>
      </c>
      <c r="CD114" s="39" t="str">
        <f t="shared" si="375"/>
        <v/>
      </c>
      <c r="CE114" s="39" t="str">
        <f t="shared" si="376"/>
        <v/>
      </c>
      <c r="CF114" s="39" t="str">
        <f t="shared" si="377"/>
        <v/>
      </c>
      <c r="CG114" s="39" t="str">
        <f t="shared" si="378"/>
        <v/>
      </c>
      <c r="CH114" s="39" t="str">
        <f t="shared" si="379"/>
        <v/>
      </c>
      <c r="CI114" s="39" t="str">
        <f t="shared" si="380"/>
        <v/>
      </c>
      <c r="CJ114" s="39" t="str">
        <f t="shared" si="381"/>
        <v/>
      </c>
      <c r="CK114" s="39" t="str">
        <f t="shared" si="382"/>
        <v/>
      </c>
      <c r="CL114" s="39" t="str">
        <f t="shared" si="383"/>
        <v/>
      </c>
      <c r="CM114" s="37" t="str">
        <f>IF(CP114="","",(VLOOKUP(CP114,Dane!$A$2:$B$10,2)+2*CN114+CO114)*CM$6)</f>
        <v/>
      </c>
      <c r="CN114" s="10"/>
      <c r="CO114" s="10"/>
      <c r="CP114" s="10"/>
      <c r="CQ114" s="37" t="str">
        <f>IF(CT114="","",(VLOOKUP(CT114,Dane!$A$2:$B$10,2)+2*CR114+CS114)*CQ$6)</f>
        <v/>
      </c>
      <c r="CR114" s="10"/>
      <c r="CS114" s="10"/>
      <c r="CT114" s="10"/>
      <c r="CU114" s="37" t="str">
        <f>IF(CX114="","",(VLOOKUP(CX114,Dane!$A$2:$B$10,2)+2*CV114+CW114)*CU$6)</f>
        <v/>
      </c>
      <c r="CV114" s="10"/>
      <c r="CW114" s="10"/>
      <c r="CX114" s="10"/>
      <c r="CY114" s="37" t="str">
        <f>IF(DB114="","",(VLOOKUP(DB114,Dane!$A$2:$B$10,2)+2*CZ114+DA114)*CY$6)</f>
        <v/>
      </c>
      <c r="CZ114" s="10"/>
      <c r="DA114" s="10"/>
      <c r="DB114" s="10"/>
      <c r="DC114" s="37" t="str">
        <f>IF(DF114="","",(VLOOKUP(DF114,Dane!$A$2:$B$10,2)+2*DD114+DE114)*DC$6)</f>
        <v/>
      </c>
      <c r="DD114" s="10"/>
      <c r="DE114" s="10"/>
      <c r="DF114" s="10"/>
      <c r="DG114" s="37" t="str">
        <f>IF(DJ114="","",(VLOOKUP(DJ114,Dane!$A$2:$B$10,2)+2*DH114+DI114)*DG$6)</f>
        <v/>
      </c>
      <c r="DH114" s="10"/>
      <c r="DI114" s="10"/>
      <c r="DJ114" s="10"/>
      <c r="DK114" s="37">
        <f>IF(DN114="","",(VLOOKUP(DN114,Dane!$A$2:$B$10,2)+2*DL114+DM114)*DK$6)</f>
        <v>15</v>
      </c>
      <c r="DL114" s="11">
        <v>0</v>
      </c>
      <c r="DM114" s="11">
        <v>4</v>
      </c>
      <c r="DN114" s="11">
        <v>5</v>
      </c>
      <c r="DO114" s="37" t="str">
        <f>IF(DR114="","",(VLOOKUP(DR114,Dane!$A$2:$B$10,2)+2*DP114+DQ114)*DO$6)</f>
        <v/>
      </c>
      <c r="DP114" s="10"/>
      <c r="DQ114" s="10"/>
      <c r="DR114" s="10"/>
      <c r="DS114" s="37" t="str">
        <f>IF(DV114="","",(VLOOKUP(DV114,Dane!$A$2:$B$10,2)+2*DT114+DU114)*DS$6)</f>
        <v/>
      </c>
      <c r="DT114" s="10"/>
      <c r="DU114" s="10"/>
      <c r="DV114" s="10"/>
      <c r="DW114" s="37" t="str">
        <f>IF(DZ114="","",(VLOOKUP(DZ114,Dane!$A$2:$B$10,2)+2*DX114+DY114)*DW$6)</f>
        <v/>
      </c>
      <c r="DX114" s="10"/>
      <c r="DY114" s="10"/>
      <c r="DZ114" s="10"/>
      <c r="EA114" s="37" t="str">
        <f>IF(ED114="","",(VLOOKUP(ED114,Dane!$A$2:$B$10,2)+2*EB114+EC114)*EA$6)</f>
        <v/>
      </c>
      <c r="EB114" s="10"/>
      <c r="EC114" s="10"/>
      <c r="ED114" s="10"/>
      <c r="EE114" s="37" t="str">
        <f>IF(EH114="","",(VLOOKUP(EH114,Dane!$A$2:$B$10,2)+2*EF114+EG114)*EE$6)</f>
        <v/>
      </c>
      <c r="EF114" s="10"/>
      <c r="EG114" s="10"/>
      <c r="EH114" s="10"/>
      <c r="EI114" s="37" t="str">
        <f>IF(EL114="","",(VLOOKUP(EL114,Dane!$A$2:$B$10,2)+2*EJ114+EK114)*EI$6)</f>
        <v/>
      </c>
      <c r="EJ114" s="10"/>
      <c r="EK114" s="10"/>
      <c r="EL114" s="10"/>
      <c r="EM114" s="37" t="str">
        <f>IF(EP114="","",(VLOOKUP(EP114,Dane!$A$2:$B$10,2)+2*EN114+EO114)*EM$6)</f>
        <v/>
      </c>
      <c r="EN114" s="10"/>
      <c r="EO114" s="10"/>
      <c r="EP114" s="10"/>
      <c r="EQ114" s="37" t="str">
        <f>IF(ET114="","",(VLOOKUP(ET114,Dane!$A$2:$B$10,2)+2*ER114+ES114)*EQ$6)</f>
        <v/>
      </c>
      <c r="ER114" s="10"/>
      <c r="ES114" s="10"/>
      <c r="ET114" s="10"/>
      <c r="EU114" s="37" t="str">
        <f>IF(EX114="","",(VLOOKUP(EX114,Dane!$A$2:$B$10,2)+2*EV114+EW114)*EU$6)</f>
        <v/>
      </c>
      <c r="EV114" s="10"/>
      <c r="EW114" s="10"/>
      <c r="EX114" s="10"/>
      <c r="EY114" s="37" t="str">
        <f>IF(FB114="","",(VLOOKUP(FB114,Dane!$A$2:$B$10,2)+2*EZ114+FA114)*EY$6)</f>
        <v/>
      </c>
      <c r="EZ114" s="10"/>
      <c r="FA114" s="10"/>
      <c r="FB114" s="10"/>
      <c r="FC114" s="37" t="str">
        <f>IF(FF114="","",(VLOOKUP(FF114,Dane!$A$2:$B$10,2)+2*FD114+FE114)*FC$6)</f>
        <v/>
      </c>
      <c r="FD114" s="10"/>
      <c r="FE114" s="10"/>
      <c r="FF114" s="10"/>
      <c r="FG114" s="37" t="str">
        <f>IF(FJ114="","",(VLOOKUP(FJ114,Dane!$A$2:$B$10,2)+2*FH114+FI114)*FG$6)</f>
        <v/>
      </c>
      <c r="FH114" s="10"/>
      <c r="FI114" s="10"/>
      <c r="FJ114" s="10"/>
      <c r="FK114" s="37" t="str">
        <f>IF(FN114="","",(VLOOKUP(FN114,Dane!$A$2:$B$10,2)+2*FL114+FM114)*FK$6)</f>
        <v/>
      </c>
      <c r="FL114" s="10"/>
      <c r="FM114" s="10"/>
      <c r="FN114" s="10"/>
      <c r="FO114" s="37" t="str">
        <f>IF(FR114="","",(VLOOKUP(FR114,Dane!$A$2:$B$10,2)+2*FP114+FQ114)*FO$6)</f>
        <v/>
      </c>
      <c r="FP114" s="10"/>
      <c r="FQ114" s="10"/>
      <c r="FR114" s="10"/>
      <c r="FS114" s="37" t="str">
        <f>IF(FV114="","",(VLOOKUP(FV114,Dane!$A$2:$B$10,2)+2*FT114+FU114)*FS$6)</f>
        <v/>
      </c>
      <c r="FT114" s="10"/>
      <c r="FU114" s="10"/>
      <c r="FV114" s="10"/>
      <c r="FW114" s="37" t="str">
        <f>IF(FZ114="","",(VLOOKUP(FZ114,Dane!$A$2:$B$10,2)+2*FX114+FY114)*FW$6)</f>
        <v/>
      </c>
      <c r="FX114" s="10"/>
      <c r="FY114" s="10"/>
      <c r="FZ114" s="10"/>
      <c r="GA114" s="37" t="str">
        <f>IF(GD114="","",(VLOOKUP(GD114,Dane!$A$2:$B$10,2)+2*GB114+GC114)*GA$6)</f>
        <v/>
      </c>
      <c r="GB114" s="10"/>
      <c r="GC114" s="10"/>
      <c r="GD114" s="10"/>
      <c r="GE114" s="37" t="str">
        <f>IF(GH114="","",(VLOOKUP(GH114,Dane!$A$2:$B$10,2)+2*GF114+GG114)*GE$6)</f>
        <v/>
      </c>
      <c r="GF114" s="10"/>
      <c r="GG114" s="10"/>
      <c r="GH114" s="10"/>
      <c r="GI114" s="37" t="str">
        <f>IF(GL114="","",(VLOOKUP(GL114,Dane!$A$2:$B$10,2)+2*GJ114+GK114)*GI$6)</f>
        <v/>
      </c>
      <c r="GJ114" s="10"/>
      <c r="GK114" s="10"/>
      <c r="GL114" s="10"/>
      <c r="GM114" s="37" t="str">
        <f>IF(GP114="","",(VLOOKUP(GP114,Dane!$A$2:$B$10,2)+2*GN114+GO114)*GM$6)</f>
        <v/>
      </c>
      <c r="GN114" s="10"/>
      <c r="GO114" s="10"/>
      <c r="GP114" s="10"/>
      <c r="GQ114" s="37" t="str">
        <f>IF(GT114="","",(VLOOKUP(GT114,Dane!$A$2:$B$10,2)+2*GR114+GS114)*GQ$6)</f>
        <v/>
      </c>
      <c r="GR114" s="10"/>
      <c r="GS114" s="10"/>
      <c r="GT114" s="10"/>
      <c r="GU114" s="37" t="str">
        <f>IF(GX114="","",(VLOOKUP(GX114,Dane!$A$2:$B$10,2)+2*GV114+GW114)*GU$6)</f>
        <v/>
      </c>
      <c r="GV114" s="10"/>
      <c r="GW114" s="10"/>
      <c r="GX114" s="10"/>
      <c r="GY114" s="37" t="str">
        <f>IF(HB114="","",(VLOOKUP(HB114,Dane!$A$2:$B$10,2)+2*GZ114+HA114)*GY$6)</f>
        <v/>
      </c>
      <c r="GZ114" s="10"/>
      <c r="HA114" s="10"/>
      <c r="HB114" s="10"/>
      <c r="HC114" s="37" t="str">
        <f>IF(HF114="","",(VLOOKUP(HF114,Dane!$A$2:$B$10,2)+2*HD114+HE114)*HC$6)</f>
        <v/>
      </c>
      <c r="HD114" s="10"/>
      <c r="HE114" s="10"/>
      <c r="HF114" s="10"/>
      <c r="HG114" s="37" t="str">
        <f>IF(HJ114="","",(VLOOKUP(HJ114,Dane!$A$2:$B$10,2)+2*HH114+HI114)*HG$6)</f>
        <v/>
      </c>
      <c r="HH114" s="10"/>
      <c r="HI114" s="10"/>
      <c r="HJ114" s="10"/>
      <c r="HK114" s="37" t="str">
        <f>IF(HN114="","",(VLOOKUP(HN114,Dane!$A$2:$B$10,2)+2*HL114+HM114)*HK$6)</f>
        <v/>
      </c>
      <c r="HL114" s="10"/>
      <c r="HM114" s="10"/>
      <c r="HN114" s="10"/>
      <c r="HO114" s="37" t="str">
        <f>IF(HR114="","",(VLOOKUP(HR114,Dane!$A$2:$B$10,2)+2*HP114+HQ114)*HO$6)</f>
        <v/>
      </c>
      <c r="HP114" s="10"/>
      <c r="HQ114" s="10"/>
      <c r="HR114" s="10"/>
      <c r="HS114" s="37" t="str">
        <f>IF(HV114="","",(VLOOKUP(HV114,Dane!$A$2:$B$10,2)+2*HT114+HU114)*HS$6)</f>
        <v/>
      </c>
      <c r="HT114" s="10"/>
      <c r="HU114" s="10"/>
      <c r="HV114" s="10"/>
      <c r="HW114" s="37" t="str">
        <f>IF(HZ114="","",(VLOOKUP(HZ114,Dane!$A$2:$B$10,2)+2*HX114+HY114)*HW$6)</f>
        <v/>
      </c>
      <c r="HX114" s="10"/>
      <c r="HY114" s="10"/>
      <c r="HZ114" s="10"/>
      <c r="IA114" s="37" t="str">
        <f>IF(ID114="","",(VLOOKUP(ID114,Dane!$A$2:$B$10,2)+2*IB114+IC114)*IA$6)</f>
        <v/>
      </c>
      <c r="IB114" s="10"/>
      <c r="IC114" s="10"/>
      <c r="ID114" s="10"/>
      <c r="IE114" s="37" t="str">
        <f>IF(IH114="","",(VLOOKUP(IH114,Dane!$A$2:$B$10,2)+2*IF114+IG114)*IE$6)</f>
        <v/>
      </c>
      <c r="IF114" s="10"/>
      <c r="IG114" s="10"/>
      <c r="IH114" s="10"/>
      <c r="II114" s="37" t="str">
        <f>IF(IL114="","",(VLOOKUP(IL114,Dane!$A$2:$B$10,2)+2*IJ114+IK114)*II$6)</f>
        <v/>
      </c>
      <c r="IJ114" s="10"/>
      <c r="IK114" s="10"/>
      <c r="IL114" s="10"/>
      <c r="IM114" s="37" t="str">
        <f>IF(IP114="","",(VLOOKUP(IP114,Dane!$A$2:$B$10,2)+2*IN114+IO114)*IM$6)</f>
        <v/>
      </c>
      <c r="IN114" s="10"/>
      <c r="IO114" s="10"/>
      <c r="IP114" s="10"/>
      <c r="IQ114" s="37" t="str">
        <f>IF(IT114="","",(VLOOKUP(IT114,Dane!$A$2:$B$10,2)+2*IR114+IS114)*IQ$6)</f>
        <v/>
      </c>
      <c r="IR114" s="10"/>
      <c r="IS114" s="10"/>
      <c r="IT114" s="10"/>
      <c r="IU114" s="37" t="str">
        <f>IF(IX114="","",(VLOOKUP(IX114,Dane!$A$2:$B$10,2)+2*IV114+IW114)*IU$6)</f>
        <v/>
      </c>
      <c r="IV114" s="10"/>
      <c r="IW114" s="10"/>
      <c r="IX114" s="10"/>
      <c r="IY114" s="37" t="str">
        <f>IF(JB114="","",(VLOOKUP(JB114,Dane!$A$2:$B$10,2)+2*IZ114+JA114)*IY$6)</f>
        <v/>
      </c>
      <c r="IZ114" s="10"/>
      <c r="JA114" s="10"/>
      <c r="JB114" s="10"/>
      <c r="JC114" s="37" t="str">
        <f>IF(JF114="","",(VLOOKUP(JF114,Dane!$A$2:$B$10,2)+2*JD114+JE114)*JC$6)</f>
        <v/>
      </c>
      <c r="JD114" s="10"/>
      <c r="JE114" s="10"/>
      <c r="JF114" s="10"/>
      <c r="JG114" s="37" t="str">
        <f>IF(JJ114="","",(VLOOKUP(JJ114,Dane!$A$2:$B$10,2)+2*JH114+JI114)*JG$6)</f>
        <v/>
      </c>
      <c r="JH114" s="10"/>
      <c r="JI114" s="10"/>
      <c r="JJ114" s="10"/>
      <c r="JK114" s="37" t="str">
        <f>IF(JN114="","",(VLOOKUP(JN114,Dane!$A$2:$B$10,2)+2*JL114+JM114)*JK$6)</f>
        <v/>
      </c>
      <c r="JL114" s="10"/>
      <c r="JM114" s="10"/>
      <c r="JN114" s="10"/>
      <c r="JO114" s="37" t="str">
        <f>IF(JR114="","",(VLOOKUP(JR114,Dane!$A$2:$B$10,2)+2*JP114+JQ114)*JO$6)</f>
        <v/>
      </c>
      <c r="JP114" s="10"/>
      <c r="JQ114" s="10"/>
      <c r="JR114" s="10"/>
      <c r="JS114" s="37" t="str">
        <f>IF(JV114="","",(VLOOKUP(JV114,Dane!$A$2:$B$10,2)+2*JT114+JU114)*JS$6)</f>
        <v/>
      </c>
      <c r="JT114" s="10"/>
      <c r="JU114" s="10"/>
      <c r="JV114" s="10"/>
      <c r="JW114" s="37" t="str">
        <f>IF(JZ114="","",(VLOOKUP(JZ114,Dane!$A$2:$B$10,2)+2*JX114+JY114)*JW$6)</f>
        <v/>
      </c>
      <c r="JX114" s="10"/>
      <c r="JY114" s="10"/>
      <c r="JZ114" s="10"/>
      <c r="KA114" s="37" t="str">
        <f>IF(KD114="","",(VLOOKUP(KD114,Dane!$A$2:$B$10,2)+2*KB114+KC114)*KA$6)</f>
        <v/>
      </c>
      <c r="KB114" s="10"/>
      <c r="KC114" s="10"/>
      <c r="KD114" s="10"/>
      <c r="KE114" s="37" t="str">
        <f>IF(KH114="","",(VLOOKUP(KH114,Dane!$A$2:$B$10,2)+2*KF114+KG114)*KE$6)</f>
        <v/>
      </c>
      <c r="KF114" s="10"/>
      <c r="KG114" s="10"/>
      <c r="KH114" s="10"/>
      <c r="KI114" s="37" t="str">
        <f>IF(KL114="","",(VLOOKUP(KL114,Dane!$A$2:$B$10,2)+2*KJ114+KK114)*KI$6)</f>
        <v/>
      </c>
      <c r="KJ114" s="10"/>
      <c r="KK114" s="10"/>
      <c r="KL114" s="10"/>
      <c r="KM114" s="37" t="str">
        <f>IF(KP114="","",(VLOOKUP(KP114,Dane!$A$2:$B$10,2)+2*KN114+KO114)*KM$6)</f>
        <v/>
      </c>
      <c r="KN114" s="10"/>
      <c r="KO114" s="10"/>
      <c r="KP114" s="10"/>
      <c r="KQ114" s="37" t="str">
        <f>IF(KT114="","",(VLOOKUP(KT114,Dane!$A$2:$B$10,2)+2*KR114+KS114)*KQ$6)</f>
        <v/>
      </c>
      <c r="KR114" s="10"/>
      <c r="KS114" s="10"/>
      <c r="KT114" s="10"/>
      <c r="KU114" s="37" t="str">
        <f>IF(KX114="","",(VLOOKUP(KX114,Dane!$A$2:$B$10,2)+2*KV114+KW114)*KU$6)</f>
        <v/>
      </c>
      <c r="KV114" s="10"/>
      <c r="KW114" s="10"/>
      <c r="KX114" s="10"/>
      <c r="KY114" s="37" t="str">
        <f>IF(LB114="","",(VLOOKUP(LB114,Dane!$A$2:$B$10,2)+2*KZ114+LA114)*KY$6)</f>
        <v/>
      </c>
      <c r="KZ114" s="10"/>
      <c r="LA114" s="10"/>
      <c r="LB114" s="10"/>
      <c r="LC114" s="37" t="str">
        <f>IF(LF114="","",(VLOOKUP(LF114,Dane!$A$2:$B$10,2)+2*LD114+LE114)*LC$6)</f>
        <v/>
      </c>
      <c r="LD114" s="10"/>
      <c r="LE114" s="10"/>
      <c r="LF114" s="10"/>
      <c r="LG114" s="37" t="str">
        <f>IF(LJ114="","",(VLOOKUP(LJ114,Dane!$A$2:$B$10,2)+2*LH114+LI114)*LG$6)</f>
        <v/>
      </c>
      <c r="LH114" s="10"/>
      <c r="LI114" s="10"/>
      <c r="LJ114" s="10"/>
      <c r="LK114" s="37" t="str">
        <f>IF(LN114="","",(VLOOKUP(LN114,Dane!$A$2:$B$10,2)+2*LL114+LM114)*LK$6)</f>
        <v/>
      </c>
      <c r="LL114" s="10"/>
      <c r="LM114" s="10"/>
      <c r="LN114" s="10"/>
      <c r="LO114" s="37" t="str">
        <f>IF(LR114="","",(VLOOKUP(LR114,Dane!$A$2:$B$10,2)+2*LP114+LQ114)*LO$6)</f>
        <v/>
      </c>
      <c r="LP114" s="10"/>
      <c r="LQ114" s="10"/>
      <c r="LR114" s="10"/>
      <c r="LS114" s="37" t="str">
        <f>IF(LV114="","",(VLOOKUP(LV114,Dane!$A$2:$B$10,2)+2*LT114+LU114)*LS$6)</f>
        <v/>
      </c>
      <c r="LT114" s="10"/>
      <c r="LU114" s="10"/>
      <c r="LV114" s="10"/>
      <c r="LW114" s="37" t="str">
        <f>IF(LZ114="","",(VLOOKUP(LZ114,Dane!$A$2:$B$10,2)+2*LX114+LY114)*LW$6)</f>
        <v/>
      </c>
      <c r="LX114" s="10"/>
      <c r="LY114" s="10"/>
      <c r="LZ114" s="10"/>
      <c r="MA114" s="37" t="str">
        <f>IF(MD114="","",(VLOOKUP(MD114,Dane!$A$2:$B$10,2)+2*MB114+MC114)*MA$6)</f>
        <v/>
      </c>
      <c r="MB114" s="10"/>
      <c r="MC114" s="10"/>
      <c r="MD114" s="10"/>
      <c r="ME114" s="37" t="str">
        <f>IF(MH114="","",(VLOOKUP(MH114,Dane!$A$2:$B$10,2)+2*MF114+MG114)*ME$6)</f>
        <v/>
      </c>
      <c r="MF114" s="10"/>
      <c r="MG114" s="10"/>
      <c r="MH114" s="10"/>
      <c r="MI114" s="37" t="str">
        <f>IF(ML114="","",(VLOOKUP(ML114,Dane!$A$2:$B$10,2)+2*MJ114+MK114)*MI$6)</f>
        <v/>
      </c>
      <c r="MJ114" s="10"/>
      <c r="MK114" s="10"/>
      <c r="ML114" s="10"/>
      <c r="MM114" s="37" t="str">
        <f>IF(MP114="","",(VLOOKUP(MP114,Dane!$A$2:$B$10,2)+2*MN114+MO114)*MM$6)</f>
        <v/>
      </c>
      <c r="MN114" s="10"/>
      <c r="MO114" s="10"/>
      <c r="MP114" s="10"/>
      <c r="MQ114" s="37" t="str">
        <f>IF(MT114="","",(VLOOKUP(MT114,Dane!$A$2:$B$10,2)+2*MR114+MS114)*MQ$6)</f>
        <v/>
      </c>
      <c r="MR114" s="10"/>
      <c r="MS114" s="10"/>
      <c r="MT114" s="10"/>
      <c r="MU114" s="37" t="str">
        <f>IF(MX114="","",(VLOOKUP(MX114,Dane!$A$2:$B$10,2)+2*MV114+MW114)*MU$6)</f>
        <v/>
      </c>
      <c r="MV114" s="10"/>
      <c r="MW114" s="10"/>
      <c r="MX114" s="10"/>
      <c r="MY114" s="37" t="str">
        <f>IF(NB114="","",(VLOOKUP(NB114,Dane!$A$2:$B$10,2)+2*MZ114+NA114)*MY$6)</f>
        <v/>
      </c>
      <c r="MZ114" s="10"/>
      <c r="NA114" s="10"/>
      <c r="NB114" s="10"/>
      <c r="NC114" s="37" t="str">
        <f>IF(NF114="","",(VLOOKUP(NF114,Dane!$A$2:$B$10,2)+2*ND114+NE114)*NC$6)</f>
        <v/>
      </c>
      <c r="ND114" s="10"/>
      <c r="NE114" s="10"/>
      <c r="NF114" s="10"/>
      <c r="NG114" s="37" t="str">
        <f>IF(NJ114="","",(VLOOKUP(NJ114,Dane!$A$2:$B$10,2)+2*NH114+NI114)*NG$6)</f>
        <v/>
      </c>
      <c r="NH114" s="10"/>
      <c r="NI114" s="10"/>
      <c r="NJ114" s="10"/>
      <c r="NK114" s="37" t="str">
        <f>IF(NN114="","",(VLOOKUP(NN114,Dane!$A$2:$B$10,2)+2*NL114+NM114)*NK$6)</f>
        <v/>
      </c>
      <c r="NL114" s="10"/>
      <c r="NM114" s="10"/>
      <c r="NN114" s="10"/>
      <c r="NO114" s="37" t="str">
        <f>IF(NR114="","",(VLOOKUP(NR114,Dane!$A$2:$B$10,2)+2*NP114+NQ114)*NO$6)</f>
        <v/>
      </c>
      <c r="NP114" s="10"/>
      <c r="NQ114" s="10"/>
      <c r="NR114" s="10"/>
      <c r="NS114" s="37" t="str">
        <f>IF(NV114="","",(VLOOKUP(NV114,Dane!$A$2:$B$10,2)+2*NT114+NU114)*NS$6)</f>
        <v/>
      </c>
      <c r="NT114" s="10"/>
      <c r="NU114" s="10"/>
      <c r="NV114" s="13"/>
    </row>
    <row r="115" spans="1:386" x14ac:dyDescent="0.25">
      <c r="A115" s="6">
        <v>109</v>
      </c>
      <c r="B115" s="7" t="s">
        <v>327</v>
      </c>
      <c r="C115" s="8">
        <v>2006</v>
      </c>
      <c r="D115" s="54" t="str">
        <f>VLOOKUP(C115,Dane!$A$17:$B$34,2)</f>
        <v>funny</v>
      </c>
      <c r="E115" s="43" t="s">
        <v>136</v>
      </c>
      <c r="F115" s="49">
        <f t="shared" si="309"/>
        <v>15</v>
      </c>
      <c r="G115" s="47">
        <f t="shared" si="384"/>
        <v>15</v>
      </c>
      <c r="H115" s="47" t="str">
        <f t="shared" si="384"/>
        <v/>
      </c>
      <c r="I115" s="47" t="str">
        <f t="shared" si="384"/>
        <v/>
      </c>
      <c r="J115" s="47" t="str">
        <f t="shared" si="384"/>
        <v/>
      </c>
      <c r="K115" s="47" t="str">
        <f t="shared" si="384"/>
        <v/>
      </c>
      <c r="L115" s="47" t="str">
        <f t="shared" si="384"/>
        <v/>
      </c>
      <c r="M115" s="47" t="str">
        <f t="shared" si="384"/>
        <v/>
      </c>
      <c r="N115" s="47" t="str">
        <f t="shared" si="384"/>
        <v/>
      </c>
      <c r="O115" s="47" t="str">
        <f t="shared" si="384"/>
        <v/>
      </c>
      <c r="P115" s="47" t="str">
        <f t="shared" si="384"/>
        <v/>
      </c>
      <c r="Q115" s="45" t="str">
        <f t="shared" si="310"/>
        <v/>
      </c>
      <c r="R115" s="39" t="str">
        <f t="shared" si="311"/>
        <v/>
      </c>
      <c r="S115" s="39" t="str">
        <f t="shared" si="312"/>
        <v/>
      </c>
      <c r="T115" s="39" t="str">
        <f t="shared" si="313"/>
        <v/>
      </c>
      <c r="U115" s="39" t="str">
        <f t="shared" si="314"/>
        <v/>
      </c>
      <c r="V115" s="39" t="str">
        <f t="shared" si="315"/>
        <v/>
      </c>
      <c r="W115" s="39">
        <f t="shared" si="316"/>
        <v>15</v>
      </c>
      <c r="X115" s="39" t="str">
        <f t="shared" si="317"/>
        <v/>
      </c>
      <c r="Y115" s="39" t="str">
        <f t="shared" si="318"/>
        <v/>
      </c>
      <c r="Z115" s="39" t="str">
        <f t="shared" si="319"/>
        <v/>
      </c>
      <c r="AA115" s="39" t="str">
        <f t="shared" si="320"/>
        <v/>
      </c>
      <c r="AB115" s="39" t="str">
        <f t="shared" si="321"/>
        <v/>
      </c>
      <c r="AC115" s="39" t="str">
        <f t="shared" si="322"/>
        <v/>
      </c>
      <c r="AD115" s="39" t="str">
        <f t="shared" si="323"/>
        <v/>
      </c>
      <c r="AE115" s="39" t="str">
        <f t="shared" si="324"/>
        <v/>
      </c>
      <c r="AF115" s="39" t="str">
        <f t="shared" si="325"/>
        <v/>
      </c>
      <c r="AG115" s="39" t="str">
        <f t="shared" si="326"/>
        <v/>
      </c>
      <c r="AH115" s="39" t="str">
        <f t="shared" si="327"/>
        <v/>
      </c>
      <c r="AI115" s="39" t="str">
        <f t="shared" si="328"/>
        <v/>
      </c>
      <c r="AJ115" s="39" t="str">
        <f t="shared" si="329"/>
        <v/>
      </c>
      <c r="AK115" s="39" t="str">
        <f t="shared" si="330"/>
        <v/>
      </c>
      <c r="AL115" s="39" t="str">
        <f t="shared" si="331"/>
        <v/>
      </c>
      <c r="AM115" s="39" t="str">
        <f t="shared" si="332"/>
        <v/>
      </c>
      <c r="AN115" s="39" t="str">
        <f t="shared" si="333"/>
        <v/>
      </c>
      <c r="AO115" s="39" t="str">
        <f t="shared" si="334"/>
        <v/>
      </c>
      <c r="AP115" s="39" t="str">
        <f t="shared" si="335"/>
        <v/>
      </c>
      <c r="AQ115" s="39" t="str">
        <f t="shared" si="336"/>
        <v/>
      </c>
      <c r="AR115" s="39" t="str">
        <f t="shared" si="337"/>
        <v/>
      </c>
      <c r="AS115" s="39" t="str">
        <f t="shared" si="338"/>
        <v/>
      </c>
      <c r="AT115" s="39" t="str">
        <f t="shared" si="339"/>
        <v/>
      </c>
      <c r="AU115" s="39" t="str">
        <f t="shared" si="340"/>
        <v/>
      </c>
      <c r="AV115" s="39" t="str">
        <f t="shared" si="341"/>
        <v/>
      </c>
      <c r="AW115" s="39" t="str">
        <f t="shared" si="342"/>
        <v/>
      </c>
      <c r="AX115" s="39" t="str">
        <f t="shared" si="343"/>
        <v/>
      </c>
      <c r="AY115" s="39" t="str">
        <f t="shared" si="344"/>
        <v/>
      </c>
      <c r="AZ115" s="39" t="str">
        <f t="shared" si="345"/>
        <v/>
      </c>
      <c r="BA115" s="39" t="str">
        <f t="shared" si="346"/>
        <v/>
      </c>
      <c r="BB115" s="39" t="str">
        <f t="shared" si="347"/>
        <v/>
      </c>
      <c r="BC115" s="39" t="str">
        <f t="shared" si="348"/>
        <v/>
      </c>
      <c r="BD115" s="39" t="str">
        <f t="shared" si="349"/>
        <v/>
      </c>
      <c r="BE115" s="39" t="str">
        <f t="shared" si="350"/>
        <v/>
      </c>
      <c r="BF115" s="39" t="str">
        <f t="shared" si="351"/>
        <v/>
      </c>
      <c r="BG115" s="39" t="str">
        <f t="shared" si="352"/>
        <v/>
      </c>
      <c r="BH115" s="39" t="str">
        <f t="shared" si="353"/>
        <v/>
      </c>
      <c r="BI115" s="39" t="str">
        <f t="shared" si="354"/>
        <v/>
      </c>
      <c r="BJ115" s="39" t="str">
        <f t="shared" si="355"/>
        <v/>
      </c>
      <c r="BK115" s="39" t="str">
        <f t="shared" si="356"/>
        <v/>
      </c>
      <c r="BL115" s="39" t="str">
        <f t="shared" si="357"/>
        <v/>
      </c>
      <c r="BM115" s="39" t="str">
        <f t="shared" si="358"/>
        <v/>
      </c>
      <c r="BN115" s="39" t="str">
        <f t="shared" si="359"/>
        <v/>
      </c>
      <c r="BO115" s="39" t="str">
        <f t="shared" si="360"/>
        <v/>
      </c>
      <c r="BP115" s="39" t="str">
        <f t="shared" si="361"/>
        <v/>
      </c>
      <c r="BQ115" s="39" t="str">
        <f t="shared" si="362"/>
        <v/>
      </c>
      <c r="BR115" s="39" t="str">
        <f t="shared" si="363"/>
        <v/>
      </c>
      <c r="BS115" s="39" t="str">
        <f t="shared" si="364"/>
        <v/>
      </c>
      <c r="BT115" s="39" t="str">
        <f t="shared" si="365"/>
        <v/>
      </c>
      <c r="BU115" s="39" t="str">
        <f t="shared" si="366"/>
        <v/>
      </c>
      <c r="BV115" s="39" t="str">
        <f t="shared" si="367"/>
        <v/>
      </c>
      <c r="BW115" s="39" t="str">
        <f t="shared" si="368"/>
        <v/>
      </c>
      <c r="BX115" s="39" t="str">
        <f t="shared" si="369"/>
        <v/>
      </c>
      <c r="BY115" s="39" t="str">
        <f t="shared" si="370"/>
        <v/>
      </c>
      <c r="BZ115" s="39" t="str">
        <f t="shared" si="371"/>
        <v/>
      </c>
      <c r="CA115" s="39" t="str">
        <f t="shared" si="372"/>
        <v/>
      </c>
      <c r="CB115" s="39" t="str">
        <f t="shared" si="373"/>
        <v/>
      </c>
      <c r="CC115" s="39" t="str">
        <f t="shared" si="374"/>
        <v/>
      </c>
      <c r="CD115" s="39" t="str">
        <f t="shared" si="375"/>
        <v/>
      </c>
      <c r="CE115" s="39" t="str">
        <f t="shared" si="376"/>
        <v/>
      </c>
      <c r="CF115" s="39" t="str">
        <f t="shared" si="377"/>
        <v/>
      </c>
      <c r="CG115" s="39" t="str">
        <f t="shared" si="378"/>
        <v/>
      </c>
      <c r="CH115" s="39" t="str">
        <f t="shared" si="379"/>
        <v/>
      </c>
      <c r="CI115" s="39" t="str">
        <f t="shared" si="380"/>
        <v/>
      </c>
      <c r="CJ115" s="39" t="str">
        <f t="shared" si="381"/>
        <v/>
      </c>
      <c r="CK115" s="39" t="str">
        <f t="shared" si="382"/>
        <v/>
      </c>
      <c r="CL115" s="39" t="str">
        <f t="shared" si="383"/>
        <v/>
      </c>
      <c r="CM115" s="37" t="str">
        <f>IF(CP115="","",(VLOOKUP(CP115,Dane!$A$2:$B$10,2)+2*CN115+CO115)*CM$6)</f>
        <v/>
      </c>
      <c r="CN115" s="10"/>
      <c r="CO115" s="10"/>
      <c r="CP115" s="10"/>
      <c r="CQ115" s="37" t="str">
        <f>IF(CT115="","",(VLOOKUP(CT115,Dane!$A$2:$B$10,2)+2*CR115+CS115)*CQ$6)</f>
        <v/>
      </c>
      <c r="CR115" s="10"/>
      <c r="CS115" s="10"/>
      <c r="CT115" s="10"/>
      <c r="CU115" s="37" t="str">
        <f>IF(CX115="","",(VLOOKUP(CX115,Dane!$A$2:$B$10,2)+2*CV115+CW115)*CU$6)</f>
        <v/>
      </c>
      <c r="CV115" s="10"/>
      <c r="CW115" s="10"/>
      <c r="CX115" s="10"/>
      <c r="CY115" s="37" t="str">
        <f>IF(DB115="","",(VLOOKUP(DB115,Dane!$A$2:$B$10,2)+2*CZ115+DA115)*CY$6)</f>
        <v/>
      </c>
      <c r="CZ115" s="10"/>
      <c r="DA115" s="10"/>
      <c r="DB115" s="10"/>
      <c r="DC115" s="37" t="str">
        <f>IF(DF115="","",(VLOOKUP(DF115,Dane!$A$2:$B$10,2)+2*DD115+DE115)*DC$6)</f>
        <v/>
      </c>
      <c r="DD115" s="10"/>
      <c r="DE115" s="10"/>
      <c r="DF115" s="10"/>
      <c r="DG115" s="37" t="str">
        <f>IF(DJ115="","",(VLOOKUP(DJ115,Dane!$A$2:$B$10,2)+2*DH115+DI115)*DG$6)</f>
        <v/>
      </c>
      <c r="DH115" s="10"/>
      <c r="DI115" s="10"/>
      <c r="DJ115" s="10"/>
      <c r="DK115" s="37">
        <f>IF(DN115="","",(VLOOKUP(DN115,Dane!$A$2:$B$10,2)+2*DL115+DM115)*DK$6)</f>
        <v>15</v>
      </c>
      <c r="DL115" s="11">
        <v>0</v>
      </c>
      <c r="DM115" s="11">
        <v>4</v>
      </c>
      <c r="DN115" s="11">
        <v>5</v>
      </c>
      <c r="DO115" s="37" t="str">
        <f>IF(DR115="","",(VLOOKUP(DR115,Dane!$A$2:$B$10,2)+2*DP115+DQ115)*DO$6)</f>
        <v/>
      </c>
      <c r="DP115" s="10"/>
      <c r="DQ115" s="10"/>
      <c r="DR115" s="10"/>
      <c r="DS115" s="37" t="str">
        <f>IF(DV115="","",(VLOOKUP(DV115,Dane!$A$2:$B$10,2)+2*DT115+DU115)*DS$6)</f>
        <v/>
      </c>
      <c r="DT115" s="10"/>
      <c r="DU115" s="10"/>
      <c r="DV115" s="10"/>
      <c r="DW115" s="37" t="str">
        <f>IF(DZ115="","",(VLOOKUP(DZ115,Dane!$A$2:$B$10,2)+2*DX115+DY115)*DW$6)</f>
        <v/>
      </c>
      <c r="DX115" s="10"/>
      <c r="DY115" s="10"/>
      <c r="DZ115" s="10"/>
      <c r="EA115" s="37" t="str">
        <f>IF(ED115="","",(VLOOKUP(ED115,Dane!$A$2:$B$10,2)+2*EB115+EC115)*EA$6)</f>
        <v/>
      </c>
      <c r="EB115" s="10"/>
      <c r="EC115" s="10"/>
      <c r="ED115" s="10"/>
      <c r="EE115" s="37" t="str">
        <f>IF(EH115="","",(VLOOKUP(EH115,Dane!$A$2:$B$10,2)+2*EF115+EG115)*EE$6)</f>
        <v/>
      </c>
      <c r="EF115" s="10"/>
      <c r="EG115" s="10"/>
      <c r="EH115" s="10"/>
      <c r="EI115" s="37" t="str">
        <f>IF(EL115="","",(VLOOKUP(EL115,Dane!$A$2:$B$10,2)+2*EJ115+EK115)*EI$6)</f>
        <v/>
      </c>
      <c r="EJ115" s="10"/>
      <c r="EK115" s="10"/>
      <c r="EL115" s="10"/>
      <c r="EM115" s="37" t="str">
        <f>IF(EP115="","",(VLOOKUP(EP115,Dane!$A$2:$B$10,2)+2*EN115+EO115)*EM$6)</f>
        <v/>
      </c>
      <c r="EN115" s="10"/>
      <c r="EO115" s="10"/>
      <c r="EP115" s="10"/>
      <c r="EQ115" s="37" t="str">
        <f>IF(ET115="","",(VLOOKUP(ET115,Dane!$A$2:$B$10,2)+2*ER115+ES115)*EQ$6)</f>
        <v/>
      </c>
      <c r="ER115" s="10"/>
      <c r="ES115" s="10"/>
      <c r="ET115" s="10"/>
      <c r="EU115" s="37" t="str">
        <f>IF(EX115="","",(VLOOKUP(EX115,Dane!$A$2:$B$10,2)+2*EV115+EW115)*EU$6)</f>
        <v/>
      </c>
      <c r="EV115" s="10"/>
      <c r="EW115" s="10"/>
      <c r="EX115" s="10"/>
      <c r="EY115" s="37" t="str">
        <f>IF(FB115="","",(VLOOKUP(FB115,Dane!$A$2:$B$10,2)+2*EZ115+FA115)*EY$6)</f>
        <v/>
      </c>
      <c r="EZ115" s="10"/>
      <c r="FA115" s="10"/>
      <c r="FB115" s="10"/>
      <c r="FC115" s="37" t="str">
        <f>IF(FF115="","",(VLOOKUP(FF115,Dane!$A$2:$B$10,2)+2*FD115+FE115)*FC$6)</f>
        <v/>
      </c>
      <c r="FD115" s="10"/>
      <c r="FE115" s="10"/>
      <c r="FF115" s="10"/>
      <c r="FG115" s="37" t="str">
        <f>IF(FJ115="","",(VLOOKUP(FJ115,Dane!$A$2:$B$10,2)+2*FH115+FI115)*FG$6)</f>
        <v/>
      </c>
      <c r="FH115" s="10"/>
      <c r="FI115" s="10"/>
      <c r="FJ115" s="10"/>
      <c r="FK115" s="37" t="str">
        <f>IF(FN115="","",(VLOOKUP(FN115,Dane!$A$2:$B$10,2)+2*FL115+FM115)*FK$6)</f>
        <v/>
      </c>
      <c r="FL115" s="10"/>
      <c r="FM115" s="10"/>
      <c r="FN115" s="10"/>
      <c r="FO115" s="37" t="str">
        <f>IF(FR115="","",(VLOOKUP(FR115,Dane!$A$2:$B$10,2)+2*FP115+FQ115)*FO$6)</f>
        <v/>
      </c>
      <c r="FP115" s="10"/>
      <c r="FQ115" s="10"/>
      <c r="FR115" s="10"/>
      <c r="FS115" s="37" t="str">
        <f>IF(FV115="","",(VLOOKUP(FV115,Dane!$A$2:$B$10,2)+2*FT115+FU115)*FS$6)</f>
        <v/>
      </c>
      <c r="FT115" s="10"/>
      <c r="FU115" s="10"/>
      <c r="FV115" s="10"/>
      <c r="FW115" s="37" t="str">
        <f>IF(FZ115="","",(VLOOKUP(FZ115,Dane!$A$2:$B$10,2)+2*FX115+FY115)*FW$6)</f>
        <v/>
      </c>
      <c r="FX115" s="10"/>
      <c r="FY115" s="10"/>
      <c r="FZ115" s="10"/>
      <c r="GA115" s="37" t="str">
        <f>IF(GD115="","",(VLOOKUP(GD115,Dane!$A$2:$B$10,2)+2*GB115+GC115)*GA$6)</f>
        <v/>
      </c>
      <c r="GB115" s="10"/>
      <c r="GC115" s="10"/>
      <c r="GD115" s="10"/>
      <c r="GE115" s="37" t="str">
        <f>IF(GH115="","",(VLOOKUP(GH115,Dane!$A$2:$B$10,2)+2*GF115+GG115)*GE$6)</f>
        <v/>
      </c>
      <c r="GF115" s="10"/>
      <c r="GG115" s="10"/>
      <c r="GH115" s="10"/>
      <c r="GI115" s="37" t="str">
        <f>IF(GL115="","",(VLOOKUP(GL115,Dane!$A$2:$B$10,2)+2*GJ115+GK115)*GI$6)</f>
        <v/>
      </c>
      <c r="GJ115" s="10"/>
      <c r="GK115" s="10"/>
      <c r="GL115" s="10"/>
      <c r="GM115" s="37" t="str">
        <f>IF(GP115="","",(VLOOKUP(GP115,Dane!$A$2:$B$10,2)+2*GN115+GO115)*GM$6)</f>
        <v/>
      </c>
      <c r="GN115" s="10"/>
      <c r="GO115" s="10"/>
      <c r="GP115" s="10"/>
      <c r="GQ115" s="37" t="str">
        <f>IF(GT115="","",(VLOOKUP(GT115,Dane!$A$2:$B$10,2)+2*GR115+GS115)*GQ$6)</f>
        <v/>
      </c>
      <c r="GR115" s="10"/>
      <c r="GS115" s="10"/>
      <c r="GT115" s="10"/>
      <c r="GU115" s="37" t="str">
        <f>IF(GX115="","",(VLOOKUP(GX115,Dane!$A$2:$B$10,2)+2*GV115+GW115)*GU$6)</f>
        <v/>
      </c>
      <c r="GV115" s="10"/>
      <c r="GW115" s="10"/>
      <c r="GX115" s="10"/>
      <c r="GY115" s="37" t="str">
        <f>IF(HB115="","",(VLOOKUP(HB115,Dane!$A$2:$B$10,2)+2*GZ115+HA115)*GY$6)</f>
        <v/>
      </c>
      <c r="GZ115" s="10"/>
      <c r="HA115" s="10"/>
      <c r="HB115" s="10"/>
      <c r="HC115" s="37" t="str">
        <f>IF(HF115="","",(VLOOKUP(HF115,Dane!$A$2:$B$10,2)+2*HD115+HE115)*HC$6)</f>
        <v/>
      </c>
      <c r="HD115" s="10"/>
      <c r="HE115" s="10"/>
      <c r="HF115" s="10"/>
      <c r="HG115" s="37" t="str">
        <f>IF(HJ115="","",(VLOOKUP(HJ115,Dane!$A$2:$B$10,2)+2*HH115+HI115)*HG$6)</f>
        <v/>
      </c>
      <c r="HH115" s="10"/>
      <c r="HI115" s="10"/>
      <c r="HJ115" s="10"/>
      <c r="HK115" s="37" t="str">
        <f>IF(HN115="","",(VLOOKUP(HN115,Dane!$A$2:$B$10,2)+2*HL115+HM115)*HK$6)</f>
        <v/>
      </c>
      <c r="HL115" s="10"/>
      <c r="HM115" s="10"/>
      <c r="HN115" s="10"/>
      <c r="HO115" s="37" t="str">
        <f>IF(HR115="","",(VLOOKUP(HR115,Dane!$A$2:$B$10,2)+2*HP115+HQ115)*HO$6)</f>
        <v/>
      </c>
      <c r="HP115" s="10"/>
      <c r="HQ115" s="10"/>
      <c r="HR115" s="10"/>
      <c r="HS115" s="37" t="str">
        <f>IF(HV115="","",(VLOOKUP(HV115,Dane!$A$2:$B$10,2)+2*HT115+HU115)*HS$6)</f>
        <v/>
      </c>
      <c r="HT115" s="10"/>
      <c r="HU115" s="10"/>
      <c r="HV115" s="10"/>
      <c r="HW115" s="37" t="str">
        <f>IF(HZ115="","",(VLOOKUP(HZ115,Dane!$A$2:$B$10,2)+2*HX115+HY115)*HW$6)</f>
        <v/>
      </c>
      <c r="HX115" s="10"/>
      <c r="HY115" s="10"/>
      <c r="HZ115" s="10"/>
      <c r="IA115" s="37" t="str">
        <f>IF(ID115="","",(VLOOKUP(ID115,Dane!$A$2:$B$10,2)+2*IB115+IC115)*IA$6)</f>
        <v/>
      </c>
      <c r="IB115" s="10"/>
      <c r="IC115" s="10"/>
      <c r="ID115" s="10"/>
      <c r="IE115" s="37" t="str">
        <f>IF(IH115="","",(VLOOKUP(IH115,Dane!$A$2:$B$10,2)+2*IF115+IG115)*IE$6)</f>
        <v/>
      </c>
      <c r="IF115" s="10"/>
      <c r="IG115" s="10"/>
      <c r="IH115" s="10"/>
      <c r="II115" s="37" t="str">
        <f>IF(IL115="","",(VLOOKUP(IL115,Dane!$A$2:$B$10,2)+2*IJ115+IK115)*II$6)</f>
        <v/>
      </c>
      <c r="IJ115" s="10"/>
      <c r="IK115" s="10"/>
      <c r="IL115" s="10"/>
      <c r="IM115" s="37" t="str">
        <f>IF(IP115="","",(VLOOKUP(IP115,Dane!$A$2:$B$10,2)+2*IN115+IO115)*IM$6)</f>
        <v/>
      </c>
      <c r="IN115" s="10"/>
      <c r="IO115" s="10"/>
      <c r="IP115" s="10"/>
      <c r="IQ115" s="37" t="str">
        <f>IF(IT115="","",(VLOOKUP(IT115,Dane!$A$2:$B$10,2)+2*IR115+IS115)*IQ$6)</f>
        <v/>
      </c>
      <c r="IR115" s="10"/>
      <c r="IS115" s="10"/>
      <c r="IT115" s="10"/>
      <c r="IU115" s="37" t="str">
        <f>IF(IX115="","",(VLOOKUP(IX115,Dane!$A$2:$B$10,2)+2*IV115+IW115)*IU$6)</f>
        <v/>
      </c>
      <c r="IV115" s="10"/>
      <c r="IW115" s="10"/>
      <c r="IX115" s="10"/>
      <c r="IY115" s="37" t="str">
        <f>IF(JB115="","",(VLOOKUP(JB115,Dane!$A$2:$B$10,2)+2*IZ115+JA115)*IY$6)</f>
        <v/>
      </c>
      <c r="IZ115" s="10"/>
      <c r="JA115" s="10"/>
      <c r="JB115" s="10"/>
      <c r="JC115" s="37" t="str">
        <f>IF(JF115="","",(VLOOKUP(JF115,Dane!$A$2:$B$10,2)+2*JD115+JE115)*JC$6)</f>
        <v/>
      </c>
      <c r="JD115" s="10"/>
      <c r="JE115" s="10"/>
      <c r="JF115" s="10"/>
      <c r="JG115" s="37" t="str">
        <f>IF(JJ115="","",(VLOOKUP(JJ115,Dane!$A$2:$B$10,2)+2*JH115+JI115)*JG$6)</f>
        <v/>
      </c>
      <c r="JH115" s="10"/>
      <c r="JI115" s="10"/>
      <c r="JJ115" s="10"/>
      <c r="JK115" s="37" t="str">
        <f>IF(JN115="","",(VLOOKUP(JN115,Dane!$A$2:$B$10,2)+2*JL115+JM115)*JK$6)</f>
        <v/>
      </c>
      <c r="JL115" s="10"/>
      <c r="JM115" s="10"/>
      <c r="JN115" s="10"/>
      <c r="JO115" s="37" t="str">
        <f>IF(JR115="","",(VLOOKUP(JR115,Dane!$A$2:$B$10,2)+2*JP115+JQ115)*JO$6)</f>
        <v/>
      </c>
      <c r="JP115" s="10"/>
      <c r="JQ115" s="10"/>
      <c r="JR115" s="10"/>
      <c r="JS115" s="37" t="str">
        <f>IF(JV115="","",(VLOOKUP(JV115,Dane!$A$2:$B$10,2)+2*JT115+JU115)*JS$6)</f>
        <v/>
      </c>
      <c r="JT115" s="10"/>
      <c r="JU115" s="10"/>
      <c r="JV115" s="10"/>
      <c r="JW115" s="37" t="str">
        <f>IF(JZ115="","",(VLOOKUP(JZ115,Dane!$A$2:$B$10,2)+2*JX115+JY115)*JW$6)</f>
        <v/>
      </c>
      <c r="JX115" s="10"/>
      <c r="JY115" s="10"/>
      <c r="JZ115" s="10"/>
      <c r="KA115" s="37" t="str">
        <f>IF(KD115="","",(VLOOKUP(KD115,Dane!$A$2:$B$10,2)+2*KB115+KC115)*KA$6)</f>
        <v/>
      </c>
      <c r="KB115" s="10"/>
      <c r="KC115" s="10"/>
      <c r="KD115" s="10"/>
      <c r="KE115" s="37" t="str">
        <f>IF(KH115="","",(VLOOKUP(KH115,Dane!$A$2:$B$10,2)+2*KF115+KG115)*KE$6)</f>
        <v/>
      </c>
      <c r="KF115" s="10"/>
      <c r="KG115" s="10"/>
      <c r="KH115" s="10"/>
      <c r="KI115" s="37" t="str">
        <f>IF(KL115="","",(VLOOKUP(KL115,Dane!$A$2:$B$10,2)+2*KJ115+KK115)*KI$6)</f>
        <v/>
      </c>
      <c r="KJ115" s="10"/>
      <c r="KK115" s="10"/>
      <c r="KL115" s="10"/>
      <c r="KM115" s="37" t="str">
        <f>IF(KP115="","",(VLOOKUP(KP115,Dane!$A$2:$B$10,2)+2*KN115+KO115)*KM$6)</f>
        <v/>
      </c>
      <c r="KN115" s="10"/>
      <c r="KO115" s="10"/>
      <c r="KP115" s="10"/>
      <c r="KQ115" s="37" t="str">
        <f>IF(KT115="","",(VLOOKUP(KT115,Dane!$A$2:$B$10,2)+2*KR115+KS115)*KQ$6)</f>
        <v/>
      </c>
      <c r="KR115" s="10"/>
      <c r="KS115" s="10"/>
      <c r="KT115" s="10"/>
      <c r="KU115" s="37" t="str">
        <f>IF(KX115="","",(VLOOKUP(KX115,Dane!$A$2:$B$10,2)+2*KV115+KW115)*KU$6)</f>
        <v/>
      </c>
      <c r="KV115" s="10"/>
      <c r="KW115" s="10"/>
      <c r="KX115" s="10"/>
      <c r="KY115" s="37" t="str">
        <f>IF(LB115="","",(VLOOKUP(LB115,Dane!$A$2:$B$10,2)+2*KZ115+LA115)*KY$6)</f>
        <v/>
      </c>
      <c r="KZ115" s="10"/>
      <c r="LA115" s="10"/>
      <c r="LB115" s="10"/>
      <c r="LC115" s="37" t="str">
        <f>IF(LF115="","",(VLOOKUP(LF115,Dane!$A$2:$B$10,2)+2*LD115+LE115)*LC$6)</f>
        <v/>
      </c>
      <c r="LD115" s="10"/>
      <c r="LE115" s="10"/>
      <c r="LF115" s="10"/>
      <c r="LG115" s="37" t="str">
        <f>IF(LJ115="","",(VLOOKUP(LJ115,Dane!$A$2:$B$10,2)+2*LH115+LI115)*LG$6)</f>
        <v/>
      </c>
      <c r="LH115" s="10"/>
      <c r="LI115" s="10"/>
      <c r="LJ115" s="10"/>
      <c r="LK115" s="37" t="str">
        <f>IF(LN115="","",(VLOOKUP(LN115,Dane!$A$2:$B$10,2)+2*LL115+LM115)*LK$6)</f>
        <v/>
      </c>
      <c r="LL115" s="10"/>
      <c r="LM115" s="10"/>
      <c r="LN115" s="10"/>
      <c r="LO115" s="37" t="str">
        <f>IF(LR115="","",(VLOOKUP(LR115,Dane!$A$2:$B$10,2)+2*LP115+LQ115)*LO$6)</f>
        <v/>
      </c>
      <c r="LP115" s="10"/>
      <c r="LQ115" s="10"/>
      <c r="LR115" s="10"/>
      <c r="LS115" s="37" t="str">
        <f>IF(LV115="","",(VLOOKUP(LV115,Dane!$A$2:$B$10,2)+2*LT115+LU115)*LS$6)</f>
        <v/>
      </c>
      <c r="LT115" s="10"/>
      <c r="LU115" s="10"/>
      <c r="LV115" s="10"/>
      <c r="LW115" s="37" t="str">
        <f>IF(LZ115="","",(VLOOKUP(LZ115,Dane!$A$2:$B$10,2)+2*LX115+LY115)*LW$6)</f>
        <v/>
      </c>
      <c r="LX115" s="10"/>
      <c r="LY115" s="10"/>
      <c r="LZ115" s="10"/>
      <c r="MA115" s="37" t="str">
        <f>IF(MD115="","",(VLOOKUP(MD115,Dane!$A$2:$B$10,2)+2*MB115+MC115)*MA$6)</f>
        <v/>
      </c>
      <c r="MB115" s="10"/>
      <c r="MC115" s="10"/>
      <c r="MD115" s="10"/>
      <c r="ME115" s="37" t="str">
        <f>IF(MH115="","",(VLOOKUP(MH115,Dane!$A$2:$B$10,2)+2*MF115+MG115)*ME$6)</f>
        <v/>
      </c>
      <c r="MF115" s="10"/>
      <c r="MG115" s="10"/>
      <c r="MH115" s="10"/>
      <c r="MI115" s="37" t="str">
        <f>IF(ML115="","",(VLOOKUP(ML115,Dane!$A$2:$B$10,2)+2*MJ115+MK115)*MI$6)</f>
        <v/>
      </c>
      <c r="MJ115" s="10"/>
      <c r="MK115" s="10"/>
      <c r="ML115" s="10"/>
      <c r="MM115" s="37" t="str">
        <f>IF(MP115="","",(VLOOKUP(MP115,Dane!$A$2:$B$10,2)+2*MN115+MO115)*MM$6)</f>
        <v/>
      </c>
      <c r="MN115" s="10"/>
      <c r="MO115" s="10"/>
      <c r="MP115" s="10"/>
      <c r="MQ115" s="37" t="str">
        <f>IF(MT115="","",(VLOOKUP(MT115,Dane!$A$2:$B$10,2)+2*MR115+MS115)*MQ$6)</f>
        <v/>
      </c>
      <c r="MR115" s="10"/>
      <c r="MS115" s="10"/>
      <c r="MT115" s="10"/>
      <c r="MU115" s="37" t="str">
        <f>IF(MX115="","",(VLOOKUP(MX115,Dane!$A$2:$B$10,2)+2*MV115+MW115)*MU$6)</f>
        <v/>
      </c>
      <c r="MV115" s="10"/>
      <c r="MW115" s="10"/>
      <c r="MX115" s="10"/>
      <c r="MY115" s="37" t="str">
        <f>IF(NB115="","",(VLOOKUP(NB115,Dane!$A$2:$B$10,2)+2*MZ115+NA115)*MY$6)</f>
        <v/>
      </c>
      <c r="MZ115" s="10"/>
      <c r="NA115" s="10"/>
      <c r="NB115" s="10"/>
      <c r="NC115" s="37" t="str">
        <f>IF(NF115="","",(VLOOKUP(NF115,Dane!$A$2:$B$10,2)+2*ND115+NE115)*NC$6)</f>
        <v/>
      </c>
      <c r="ND115" s="10"/>
      <c r="NE115" s="10"/>
      <c r="NF115" s="10"/>
      <c r="NG115" s="37" t="str">
        <f>IF(NJ115="","",(VLOOKUP(NJ115,Dane!$A$2:$B$10,2)+2*NH115+NI115)*NG$6)</f>
        <v/>
      </c>
      <c r="NH115" s="10"/>
      <c r="NI115" s="10"/>
      <c r="NJ115" s="10"/>
      <c r="NK115" s="37" t="str">
        <f>IF(NN115="","",(VLOOKUP(NN115,Dane!$A$2:$B$10,2)+2*NL115+NM115)*NK$6)</f>
        <v/>
      </c>
      <c r="NL115" s="10"/>
      <c r="NM115" s="10"/>
      <c r="NN115" s="10"/>
      <c r="NO115" s="37" t="str">
        <f>IF(NR115="","",(VLOOKUP(NR115,Dane!$A$2:$B$10,2)+2*NP115+NQ115)*NO$6)</f>
        <v/>
      </c>
      <c r="NP115" s="10"/>
      <c r="NQ115" s="10"/>
      <c r="NR115" s="10"/>
      <c r="NS115" s="37" t="str">
        <f>IF(NV115="","",(VLOOKUP(NV115,Dane!$A$2:$B$10,2)+2*NT115+NU115)*NS$6)</f>
        <v/>
      </c>
      <c r="NT115" s="10"/>
      <c r="NU115" s="10"/>
      <c r="NV115" s="13"/>
    </row>
    <row r="116" spans="1:386" x14ac:dyDescent="0.25">
      <c r="A116" s="6">
        <v>110</v>
      </c>
      <c r="B116" s="7" t="s">
        <v>333</v>
      </c>
      <c r="C116" s="8">
        <v>2007</v>
      </c>
      <c r="D116" s="54" t="str">
        <f>VLOOKUP(C116,Dane!$A$17:$B$34,2)</f>
        <v>funny młodszy</v>
      </c>
      <c r="E116" s="43" t="s">
        <v>255</v>
      </c>
      <c r="F116" s="49">
        <f t="shared" si="309"/>
        <v>14</v>
      </c>
      <c r="G116" s="47">
        <f t="shared" si="384"/>
        <v>14</v>
      </c>
      <c r="H116" s="47" t="str">
        <f t="shared" si="384"/>
        <v/>
      </c>
      <c r="I116" s="47" t="str">
        <f t="shared" si="384"/>
        <v/>
      </c>
      <c r="J116" s="47" t="str">
        <f t="shared" si="384"/>
        <v/>
      </c>
      <c r="K116" s="47" t="str">
        <f t="shared" si="384"/>
        <v/>
      </c>
      <c r="L116" s="47" t="str">
        <f t="shared" si="384"/>
        <v/>
      </c>
      <c r="M116" s="47" t="str">
        <f t="shared" si="384"/>
        <v/>
      </c>
      <c r="N116" s="47" t="str">
        <f t="shared" si="384"/>
        <v/>
      </c>
      <c r="O116" s="47" t="str">
        <f t="shared" si="384"/>
        <v/>
      </c>
      <c r="P116" s="47" t="str">
        <f t="shared" si="384"/>
        <v/>
      </c>
      <c r="Q116" s="45" t="str">
        <f t="shared" si="310"/>
        <v/>
      </c>
      <c r="R116" s="39" t="str">
        <f t="shared" si="311"/>
        <v/>
      </c>
      <c r="S116" s="39" t="str">
        <f t="shared" si="312"/>
        <v/>
      </c>
      <c r="T116" s="39" t="str">
        <f t="shared" si="313"/>
        <v/>
      </c>
      <c r="U116" s="39" t="str">
        <f t="shared" si="314"/>
        <v/>
      </c>
      <c r="V116" s="39" t="str">
        <f t="shared" si="315"/>
        <v/>
      </c>
      <c r="W116" s="39" t="str">
        <f t="shared" si="316"/>
        <v/>
      </c>
      <c r="X116" s="39" t="str">
        <f t="shared" si="317"/>
        <v/>
      </c>
      <c r="Y116" s="39" t="str">
        <f t="shared" si="318"/>
        <v/>
      </c>
      <c r="Z116" s="39" t="str">
        <f t="shared" si="319"/>
        <v/>
      </c>
      <c r="AA116" s="39" t="str">
        <f t="shared" si="320"/>
        <v/>
      </c>
      <c r="AB116" s="39" t="str">
        <f t="shared" si="321"/>
        <v/>
      </c>
      <c r="AC116" s="39" t="str">
        <f t="shared" si="322"/>
        <v/>
      </c>
      <c r="AD116" s="39" t="str">
        <f t="shared" si="323"/>
        <v/>
      </c>
      <c r="AE116" s="39" t="str">
        <f t="shared" si="324"/>
        <v/>
      </c>
      <c r="AF116" s="39" t="str">
        <f t="shared" si="325"/>
        <v/>
      </c>
      <c r="AG116" s="39" t="str">
        <f t="shared" si="326"/>
        <v/>
      </c>
      <c r="AH116" s="39" t="str">
        <f t="shared" si="327"/>
        <v/>
      </c>
      <c r="AI116" s="39" t="str">
        <f t="shared" si="328"/>
        <v/>
      </c>
      <c r="AJ116" s="39" t="str">
        <f t="shared" si="329"/>
        <v/>
      </c>
      <c r="AK116" s="39" t="str">
        <f t="shared" si="330"/>
        <v/>
      </c>
      <c r="AL116" s="39" t="str">
        <f t="shared" si="331"/>
        <v/>
      </c>
      <c r="AM116" s="39" t="str">
        <f t="shared" si="332"/>
        <v/>
      </c>
      <c r="AN116" s="39" t="str">
        <f t="shared" si="333"/>
        <v/>
      </c>
      <c r="AO116" s="39" t="str">
        <f t="shared" si="334"/>
        <v/>
      </c>
      <c r="AP116" s="39" t="str">
        <f t="shared" si="335"/>
        <v/>
      </c>
      <c r="AQ116" s="39" t="str">
        <f t="shared" si="336"/>
        <v/>
      </c>
      <c r="AR116" s="39" t="str">
        <f t="shared" si="337"/>
        <v/>
      </c>
      <c r="AS116" s="39" t="str">
        <f t="shared" si="338"/>
        <v/>
      </c>
      <c r="AT116" s="39" t="str">
        <f t="shared" si="339"/>
        <v/>
      </c>
      <c r="AU116" s="39" t="str">
        <f t="shared" si="340"/>
        <v/>
      </c>
      <c r="AV116" s="39" t="str">
        <f t="shared" si="341"/>
        <v/>
      </c>
      <c r="AW116" s="39" t="str">
        <f t="shared" si="342"/>
        <v/>
      </c>
      <c r="AX116" s="39" t="str">
        <f t="shared" si="343"/>
        <v/>
      </c>
      <c r="AY116" s="39" t="str">
        <f t="shared" si="344"/>
        <v/>
      </c>
      <c r="AZ116" s="39" t="str">
        <f t="shared" si="345"/>
        <v/>
      </c>
      <c r="BA116" s="39" t="str">
        <f t="shared" si="346"/>
        <v/>
      </c>
      <c r="BB116" s="39" t="str">
        <f t="shared" si="347"/>
        <v/>
      </c>
      <c r="BC116" s="39" t="str">
        <f t="shared" si="348"/>
        <v/>
      </c>
      <c r="BD116" s="39" t="str">
        <f t="shared" si="349"/>
        <v/>
      </c>
      <c r="BE116" s="39" t="str">
        <f t="shared" si="350"/>
        <v/>
      </c>
      <c r="BF116" s="39" t="str">
        <f t="shared" si="351"/>
        <v/>
      </c>
      <c r="BG116" s="39" t="str">
        <f t="shared" si="352"/>
        <v/>
      </c>
      <c r="BH116" s="39" t="str">
        <f t="shared" si="353"/>
        <v/>
      </c>
      <c r="BI116" s="39" t="str">
        <f t="shared" si="354"/>
        <v/>
      </c>
      <c r="BJ116" s="39" t="str">
        <f t="shared" si="355"/>
        <v/>
      </c>
      <c r="BK116" s="39" t="str">
        <f t="shared" si="356"/>
        <v/>
      </c>
      <c r="BL116" s="39" t="str">
        <f t="shared" si="357"/>
        <v/>
      </c>
      <c r="BM116" s="39" t="str">
        <f t="shared" si="358"/>
        <v/>
      </c>
      <c r="BN116" s="39" t="str">
        <f t="shared" si="359"/>
        <v/>
      </c>
      <c r="BO116" s="39" t="str">
        <f t="shared" si="360"/>
        <v/>
      </c>
      <c r="BP116" s="39" t="str">
        <f t="shared" si="361"/>
        <v/>
      </c>
      <c r="BQ116" s="39" t="str">
        <f t="shared" si="362"/>
        <v/>
      </c>
      <c r="BR116" s="39" t="str">
        <f t="shared" si="363"/>
        <v/>
      </c>
      <c r="BS116" s="39" t="str">
        <f t="shared" si="364"/>
        <v/>
      </c>
      <c r="BT116" s="39" t="str">
        <f t="shared" si="365"/>
        <v/>
      </c>
      <c r="BU116" s="39" t="str">
        <f t="shared" si="366"/>
        <v/>
      </c>
      <c r="BV116" s="39" t="str">
        <f t="shared" si="367"/>
        <v/>
      </c>
      <c r="BW116" s="39" t="str">
        <f t="shared" si="368"/>
        <v/>
      </c>
      <c r="BX116" s="39" t="str">
        <f t="shared" si="369"/>
        <v/>
      </c>
      <c r="BY116" s="39" t="str">
        <f t="shared" si="370"/>
        <v/>
      </c>
      <c r="BZ116" s="39" t="str">
        <f t="shared" si="371"/>
        <v/>
      </c>
      <c r="CA116" s="39" t="str">
        <f t="shared" si="372"/>
        <v/>
      </c>
      <c r="CB116" s="39" t="str">
        <f t="shared" si="373"/>
        <v/>
      </c>
      <c r="CC116" s="39" t="str">
        <f t="shared" si="374"/>
        <v/>
      </c>
      <c r="CD116" s="39" t="str">
        <f t="shared" si="375"/>
        <v/>
      </c>
      <c r="CE116" s="39" t="str">
        <f t="shared" si="376"/>
        <v/>
      </c>
      <c r="CF116" s="39" t="str">
        <f t="shared" si="377"/>
        <v/>
      </c>
      <c r="CG116" s="39" t="str">
        <f t="shared" si="378"/>
        <v/>
      </c>
      <c r="CH116" s="39" t="str">
        <f t="shared" si="379"/>
        <v/>
      </c>
      <c r="CI116" s="39">
        <f t="shared" si="380"/>
        <v>14</v>
      </c>
      <c r="CJ116" s="39" t="str">
        <f t="shared" si="381"/>
        <v/>
      </c>
      <c r="CK116" s="39" t="str">
        <f t="shared" si="382"/>
        <v/>
      </c>
      <c r="CL116" s="39" t="str">
        <f t="shared" si="383"/>
        <v/>
      </c>
      <c r="CM116" s="37" t="str">
        <f>IF(CP116="","",(VLOOKUP(CP116,Dane!$A$2:$B$10,2)+2*CN116+CO116)*CM$6)</f>
        <v/>
      </c>
      <c r="CN116" s="10"/>
      <c r="CO116" s="10"/>
      <c r="CP116" s="10"/>
      <c r="CQ116" s="37" t="str">
        <f>IF(CT116="","",(VLOOKUP(CT116,Dane!$A$2:$B$10,2)+2*CR116+CS116)*CQ$6)</f>
        <v/>
      </c>
      <c r="CR116" s="10"/>
      <c r="CS116" s="10"/>
      <c r="CT116" s="10"/>
      <c r="CU116" s="37" t="str">
        <f>IF(CX116="","",(VLOOKUP(CX116,Dane!$A$2:$B$10,2)+2*CV116+CW116)*CU$6)</f>
        <v/>
      </c>
      <c r="CV116" s="10"/>
      <c r="CW116" s="10"/>
      <c r="CX116" s="10"/>
      <c r="CY116" s="37" t="str">
        <f>IF(DB116="","",(VLOOKUP(DB116,Dane!$A$2:$B$10,2)+2*CZ116+DA116)*CY$6)</f>
        <v/>
      </c>
      <c r="CZ116" s="10"/>
      <c r="DA116" s="10"/>
      <c r="DB116" s="10"/>
      <c r="DC116" s="37" t="str">
        <f>IF(DF116="","",(VLOOKUP(DF116,Dane!$A$2:$B$10,2)+2*DD116+DE116)*DC$6)</f>
        <v/>
      </c>
      <c r="DD116" s="10"/>
      <c r="DE116" s="10"/>
      <c r="DF116" s="10"/>
      <c r="DG116" s="37" t="str">
        <f>IF(DJ116="","",(VLOOKUP(DJ116,Dane!$A$2:$B$10,2)+2*DH116+DI116)*DG$6)</f>
        <v/>
      </c>
      <c r="DH116" s="10"/>
      <c r="DI116" s="10"/>
      <c r="DJ116" s="10"/>
      <c r="DK116" s="37" t="str">
        <f>IF(DN116="","",(VLOOKUP(DN116,Dane!$A$2:$B$10,2)+2*DL116+DM116)*DK$6)</f>
        <v/>
      </c>
      <c r="DL116" s="10"/>
      <c r="DM116" s="10"/>
      <c r="DN116" s="10"/>
      <c r="DO116" s="37" t="str">
        <f>IF(DR116="","",(VLOOKUP(DR116,Dane!$A$2:$B$10,2)+2*DP116+DQ116)*DO$6)</f>
        <v/>
      </c>
      <c r="DP116" s="10"/>
      <c r="DQ116" s="10"/>
      <c r="DR116" s="10"/>
      <c r="DS116" s="37" t="str">
        <f>IF(DV116="","",(VLOOKUP(DV116,Dane!$A$2:$B$10,2)+2*DT116+DU116)*DS$6)</f>
        <v/>
      </c>
      <c r="DT116" s="10"/>
      <c r="DU116" s="10"/>
      <c r="DV116" s="10"/>
      <c r="DW116" s="37" t="str">
        <f>IF(DZ116="","",(VLOOKUP(DZ116,Dane!$A$2:$B$10,2)+2*DX116+DY116)*DW$6)</f>
        <v/>
      </c>
      <c r="DX116" s="10"/>
      <c r="DY116" s="10"/>
      <c r="DZ116" s="10"/>
      <c r="EA116" s="37" t="str">
        <f>IF(ED116="","",(VLOOKUP(ED116,Dane!$A$2:$B$10,2)+2*EB116+EC116)*EA$6)</f>
        <v/>
      </c>
      <c r="EB116" s="10"/>
      <c r="EC116" s="10"/>
      <c r="ED116" s="10"/>
      <c r="EE116" s="37" t="str">
        <f>IF(EH116="","",(VLOOKUP(EH116,Dane!$A$2:$B$10,2)+2*EF116+EG116)*EE$6)</f>
        <v/>
      </c>
      <c r="EF116" s="10"/>
      <c r="EG116" s="10"/>
      <c r="EH116" s="10"/>
      <c r="EI116" s="37" t="str">
        <f>IF(EL116="","",(VLOOKUP(EL116,Dane!$A$2:$B$10,2)+2*EJ116+EK116)*EI$6)</f>
        <v/>
      </c>
      <c r="EJ116" s="10"/>
      <c r="EK116" s="10"/>
      <c r="EL116" s="10"/>
      <c r="EM116" s="37" t="str">
        <f>IF(EP116="","",(VLOOKUP(EP116,Dane!$A$2:$B$10,2)+2*EN116+EO116)*EM$6)</f>
        <v/>
      </c>
      <c r="EN116" s="10"/>
      <c r="EO116" s="10"/>
      <c r="EP116" s="10"/>
      <c r="EQ116" s="37" t="str">
        <f>IF(ET116="","",(VLOOKUP(ET116,Dane!$A$2:$B$10,2)+2*ER116+ES116)*EQ$6)</f>
        <v/>
      </c>
      <c r="ER116" s="10"/>
      <c r="ES116" s="10"/>
      <c r="ET116" s="10"/>
      <c r="EU116" s="37" t="str">
        <f>IF(EX116="","",(VLOOKUP(EX116,Dane!$A$2:$B$10,2)+2*EV116+EW116)*EU$6)</f>
        <v/>
      </c>
      <c r="EV116" s="10"/>
      <c r="EW116" s="10"/>
      <c r="EX116" s="10"/>
      <c r="EY116" s="37" t="str">
        <f>IF(FB116="","",(VLOOKUP(FB116,Dane!$A$2:$B$10,2)+2*EZ116+FA116)*EY$6)</f>
        <v/>
      </c>
      <c r="EZ116" s="10"/>
      <c r="FA116" s="10"/>
      <c r="FB116" s="10"/>
      <c r="FC116" s="37" t="str">
        <f>IF(FF116="","",(VLOOKUP(FF116,Dane!$A$2:$B$10,2)+2*FD116+FE116)*FC$6)</f>
        <v/>
      </c>
      <c r="FD116" s="10"/>
      <c r="FE116" s="10"/>
      <c r="FF116" s="10"/>
      <c r="FG116" s="37" t="str">
        <f>IF(FJ116="","",(VLOOKUP(FJ116,Dane!$A$2:$B$10,2)+2*FH116+FI116)*FG$6)</f>
        <v/>
      </c>
      <c r="FH116" s="10"/>
      <c r="FI116" s="10"/>
      <c r="FJ116" s="10"/>
      <c r="FK116" s="37" t="str">
        <f>IF(FN116="","",(VLOOKUP(FN116,Dane!$A$2:$B$10,2)+2*FL116+FM116)*FK$6)</f>
        <v/>
      </c>
      <c r="FL116" s="10"/>
      <c r="FM116" s="10"/>
      <c r="FN116" s="10"/>
      <c r="FO116" s="37" t="str">
        <f>IF(FR116="","",(VLOOKUP(FR116,Dane!$A$2:$B$10,2)+2*FP116+FQ116)*FO$6)</f>
        <v/>
      </c>
      <c r="FP116" s="10"/>
      <c r="FQ116" s="10"/>
      <c r="FR116" s="10"/>
      <c r="FS116" s="37" t="str">
        <f>IF(FV116="","",(VLOOKUP(FV116,Dane!$A$2:$B$10,2)+2*FT116+FU116)*FS$6)</f>
        <v/>
      </c>
      <c r="FT116" s="10"/>
      <c r="FU116" s="10"/>
      <c r="FV116" s="10"/>
      <c r="FW116" s="37" t="str">
        <f>IF(FZ116="","",(VLOOKUP(FZ116,Dane!$A$2:$B$10,2)+2*FX116+FY116)*FW$6)</f>
        <v/>
      </c>
      <c r="FX116" s="10"/>
      <c r="FY116" s="10"/>
      <c r="FZ116" s="10"/>
      <c r="GA116" s="37" t="str">
        <f>IF(GD116="","",(VLOOKUP(GD116,Dane!$A$2:$B$10,2)+2*GB116+GC116)*GA$6)</f>
        <v/>
      </c>
      <c r="GB116" s="10"/>
      <c r="GC116" s="10"/>
      <c r="GD116" s="10"/>
      <c r="GE116" s="37" t="str">
        <f>IF(GH116="","",(VLOOKUP(GH116,Dane!$A$2:$B$10,2)+2*GF116+GG116)*GE$6)</f>
        <v/>
      </c>
      <c r="GF116" s="10"/>
      <c r="GG116" s="10"/>
      <c r="GH116" s="10"/>
      <c r="GI116" s="37" t="str">
        <f>IF(GL116="","",(VLOOKUP(GL116,Dane!$A$2:$B$10,2)+2*GJ116+GK116)*GI$6)</f>
        <v/>
      </c>
      <c r="GJ116" s="10"/>
      <c r="GK116" s="10"/>
      <c r="GL116" s="10"/>
      <c r="GM116" s="37" t="str">
        <f>IF(GP116="","",(VLOOKUP(GP116,Dane!$A$2:$B$10,2)+2*GN116+GO116)*GM$6)</f>
        <v/>
      </c>
      <c r="GN116" s="10"/>
      <c r="GO116" s="10"/>
      <c r="GP116" s="10"/>
      <c r="GQ116" s="37" t="str">
        <f>IF(GT116="","",(VLOOKUP(GT116,Dane!$A$2:$B$10,2)+2*GR116+GS116)*GQ$6)</f>
        <v/>
      </c>
      <c r="GR116" s="10"/>
      <c r="GS116" s="10"/>
      <c r="GT116" s="10"/>
      <c r="GU116" s="37" t="str">
        <f>IF(GX116="","",(VLOOKUP(GX116,Dane!$A$2:$B$10,2)+2*GV116+GW116)*GU$6)</f>
        <v/>
      </c>
      <c r="GV116" s="10"/>
      <c r="GW116" s="10"/>
      <c r="GX116" s="10"/>
      <c r="GY116" s="37" t="str">
        <f>IF(HB116="","",(VLOOKUP(HB116,Dane!$A$2:$B$10,2)+2*GZ116+HA116)*GY$6)</f>
        <v/>
      </c>
      <c r="GZ116" s="10"/>
      <c r="HA116" s="10"/>
      <c r="HB116" s="10"/>
      <c r="HC116" s="37" t="str">
        <f>IF(HF116="","",(VLOOKUP(HF116,Dane!$A$2:$B$10,2)+2*HD116+HE116)*HC$6)</f>
        <v/>
      </c>
      <c r="HD116" s="10"/>
      <c r="HE116" s="10"/>
      <c r="HF116" s="10"/>
      <c r="HG116" s="37" t="str">
        <f>IF(HJ116="","",(VLOOKUP(HJ116,Dane!$A$2:$B$10,2)+2*HH116+HI116)*HG$6)</f>
        <v/>
      </c>
      <c r="HH116" s="10"/>
      <c r="HI116" s="10"/>
      <c r="HJ116" s="10"/>
      <c r="HK116" s="37" t="str">
        <f>IF(HN116="","",(VLOOKUP(HN116,Dane!$A$2:$B$10,2)+2*HL116+HM116)*HK$6)</f>
        <v/>
      </c>
      <c r="HL116" s="10"/>
      <c r="HM116" s="10"/>
      <c r="HN116" s="10"/>
      <c r="HO116" s="37" t="str">
        <f>IF(HR116="","",(VLOOKUP(HR116,Dane!$A$2:$B$10,2)+2*HP116+HQ116)*HO$6)</f>
        <v/>
      </c>
      <c r="HP116" s="10"/>
      <c r="HQ116" s="10"/>
      <c r="HR116" s="10"/>
      <c r="HS116" s="37" t="str">
        <f>IF(HV116="","",(VLOOKUP(HV116,Dane!$A$2:$B$10,2)+2*HT116+HU116)*HS$6)</f>
        <v/>
      </c>
      <c r="HT116" s="10"/>
      <c r="HU116" s="10"/>
      <c r="HV116" s="10"/>
      <c r="HW116" s="37" t="str">
        <f>IF(HZ116="","",(VLOOKUP(HZ116,Dane!$A$2:$B$10,2)+2*HX116+HY116)*HW$6)</f>
        <v/>
      </c>
      <c r="HX116" s="10"/>
      <c r="HY116" s="10"/>
      <c r="HZ116" s="10"/>
      <c r="IA116" s="37" t="str">
        <f>IF(ID116="","",(VLOOKUP(ID116,Dane!$A$2:$B$10,2)+2*IB116+IC116)*IA$6)</f>
        <v/>
      </c>
      <c r="IB116" s="10"/>
      <c r="IC116" s="10"/>
      <c r="ID116" s="10"/>
      <c r="IE116" s="37" t="str">
        <f>IF(IH116="","",(VLOOKUP(IH116,Dane!$A$2:$B$10,2)+2*IF116+IG116)*IE$6)</f>
        <v/>
      </c>
      <c r="IF116" s="10"/>
      <c r="IG116" s="10"/>
      <c r="IH116" s="10"/>
      <c r="II116" s="37" t="str">
        <f>IF(IL116="","",(VLOOKUP(IL116,Dane!$A$2:$B$10,2)+2*IJ116+IK116)*II$6)</f>
        <v/>
      </c>
      <c r="IJ116" s="10"/>
      <c r="IK116" s="10"/>
      <c r="IL116" s="10"/>
      <c r="IM116" s="37" t="str">
        <f>IF(IP116="","",(VLOOKUP(IP116,Dane!$A$2:$B$10,2)+2*IN116+IO116)*IM$6)</f>
        <v/>
      </c>
      <c r="IN116" s="10"/>
      <c r="IO116" s="10"/>
      <c r="IP116" s="10"/>
      <c r="IQ116" s="37" t="str">
        <f>IF(IT116="","",(VLOOKUP(IT116,Dane!$A$2:$B$10,2)+2*IR116+IS116)*IQ$6)</f>
        <v/>
      </c>
      <c r="IR116" s="10"/>
      <c r="IS116" s="10"/>
      <c r="IT116" s="10"/>
      <c r="IU116" s="37" t="str">
        <f>IF(IX116="","",(VLOOKUP(IX116,Dane!$A$2:$B$10,2)+2*IV116+IW116)*IU$6)</f>
        <v/>
      </c>
      <c r="IV116" s="10"/>
      <c r="IW116" s="10"/>
      <c r="IX116" s="10"/>
      <c r="IY116" s="37" t="str">
        <f>IF(JB116="","",(VLOOKUP(JB116,Dane!$A$2:$B$10,2)+2*IZ116+JA116)*IY$6)</f>
        <v/>
      </c>
      <c r="IZ116" s="10"/>
      <c r="JA116" s="10"/>
      <c r="JB116" s="10"/>
      <c r="JC116" s="37" t="str">
        <f>IF(JF116="","",(VLOOKUP(JF116,Dane!$A$2:$B$10,2)+2*JD116+JE116)*JC$6)</f>
        <v/>
      </c>
      <c r="JD116" s="10"/>
      <c r="JE116" s="10"/>
      <c r="JF116" s="10"/>
      <c r="JG116" s="37" t="str">
        <f>IF(JJ116="","",(VLOOKUP(JJ116,Dane!$A$2:$B$10,2)+2*JH116+JI116)*JG$6)</f>
        <v/>
      </c>
      <c r="JH116" s="10"/>
      <c r="JI116" s="10"/>
      <c r="JJ116" s="10"/>
      <c r="JK116" s="37" t="str">
        <f>IF(JN116="","",(VLOOKUP(JN116,Dane!$A$2:$B$10,2)+2*JL116+JM116)*JK$6)</f>
        <v/>
      </c>
      <c r="JL116" s="10"/>
      <c r="JM116" s="10"/>
      <c r="JN116" s="10"/>
      <c r="JO116" s="37" t="str">
        <f>IF(JR116="","",(VLOOKUP(JR116,Dane!$A$2:$B$10,2)+2*JP116+JQ116)*JO$6)</f>
        <v/>
      </c>
      <c r="JP116" s="10"/>
      <c r="JQ116" s="10"/>
      <c r="JR116" s="10"/>
      <c r="JS116" s="37" t="str">
        <f>IF(JV116="","",(VLOOKUP(JV116,Dane!$A$2:$B$10,2)+2*JT116+JU116)*JS$6)</f>
        <v/>
      </c>
      <c r="JT116" s="10"/>
      <c r="JU116" s="10"/>
      <c r="JV116" s="10"/>
      <c r="JW116" s="37" t="str">
        <f>IF(JZ116="","",(VLOOKUP(JZ116,Dane!$A$2:$B$10,2)+2*JX116+JY116)*JW$6)</f>
        <v/>
      </c>
      <c r="JX116" s="10"/>
      <c r="JY116" s="10"/>
      <c r="JZ116" s="10"/>
      <c r="KA116" s="37" t="str">
        <f>IF(KD116="","",(VLOOKUP(KD116,Dane!$A$2:$B$10,2)+2*KB116+KC116)*KA$6)</f>
        <v/>
      </c>
      <c r="KB116" s="10"/>
      <c r="KC116" s="10"/>
      <c r="KD116" s="10"/>
      <c r="KE116" s="37" t="str">
        <f>IF(KH116="","",(VLOOKUP(KH116,Dane!$A$2:$B$10,2)+2*KF116+KG116)*KE$6)</f>
        <v/>
      </c>
      <c r="KF116" s="10"/>
      <c r="KG116" s="10"/>
      <c r="KH116" s="10"/>
      <c r="KI116" s="37" t="str">
        <f>IF(KL116="","",(VLOOKUP(KL116,Dane!$A$2:$B$10,2)+2*KJ116+KK116)*KI$6)</f>
        <v/>
      </c>
      <c r="KJ116" s="10"/>
      <c r="KK116" s="10"/>
      <c r="KL116" s="10"/>
      <c r="KM116" s="37" t="str">
        <f>IF(KP116="","",(VLOOKUP(KP116,Dane!$A$2:$B$10,2)+2*KN116+KO116)*KM$6)</f>
        <v/>
      </c>
      <c r="KN116" s="10"/>
      <c r="KO116" s="10"/>
      <c r="KP116" s="10"/>
      <c r="KQ116" s="37" t="str">
        <f>IF(KT116="","",(VLOOKUP(KT116,Dane!$A$2:$B$10,2)+2*KR116+KS116)*KQ$6)</f>
        <v/>
      </c>
      <c r="KR116" s="10"/>
      <c r="KS116" s="10"/>
      <c r="KT116" s="10"/>
      <c r="KU116" s="37" t="str">
        <f>IF(KX116="","",(VLOOKUP(KX116,Dane!$A$2:$B$10,2)+2*KV116+KW116)*KU$6)</f>
        <v/>
      </c>
      <c r="KV116" s="10"/>
      <c r="KW116" s="10"/>
      <c r="KX116" s="10"/>
      <c r="KY116" s="37" t="str">
        <f>IF(LB116="","",(VLOOKUP(LB116,Dane!$A$2:$B$10,2)+2*KZ116+LA116)*KY$6)</f>
        <v/>
      </c>
      <c r="KZ116" s="10"/>
      <c r="LA116" s="10"/>
      <c r="LB116" s="10"/>
      <c r="LC116" s="37" t="str">
        <f>IF(LF116="","",(VLOOKUP(LF116,Dane!$A$2:$B$10,2)+2*LD116+LE116)*LC$6)</f>
        <v/>
      </c>
      <c r="LD116" s="10"/>
      <c r="LE116" s="10"/>
      <c r="LF116" s="10"/>
      <c r="LG116" s="37" t="str">
        <f>IF(LJ116="","",(VLOOKUP(LJ116,Dane!$A$2:$B$10,2)+2*LH116+LI116)*LG$6)</f>
        <v/>
      </c>
      <c r="LH116" s="10"/>
      <c r="LI116" s="10"/>
      <c r="LJ116" s="10"/>
      <c r="LK116" s="37" t="str">
        <f>IF(LN116="","",(VLOOKUP(LN116,Dane!$A$2:$B$10,2)+2*LL116+LM116)*LK$6)</f>
        <v/>
      </c>
      <c r="LL116" s="10"/>
      <c r="LM116" s="10"/>
      <c r="LN116" s="10"/>
      <c r="LO116" s="37" t="str">
        <f>IF(LR116="","",(VLOOKUP(LR116,Dane!$A$2:$B$10,2)+2*LP116+LQ116)*LO$6)</f>
        <v/>
      </c>
      <c r="LP116" s="10"/>
      <c r="LQ116" s="10"/>
      <c r="LR116" s="10"/>
      <c r="LS116" s="37" t="str">
        <f>IF(LV116="","",(VLOOKUP(LV116,Dane!$A$2:$B$10,2)+2*LT116+LU116)*LS$6)</f>
        <v/>
      </c>
      <c r="LT116" s="10"/>
      <c r="LU116" s="10"/>
      <c r="LV116" s="10"/>
      <c r="LW116" s="37" t="str">
        <f>IF(LZ116="","",(VLOOKUP(LZ116,Dane!$A$2:$B$10,2)+2*LX116+LY116)*LW$6)</f>
        <v/>
      </c>
      <c r="LX116" s="10"/>
      <c r="LY116" s="10"/>
      <c r="LZ116" s="10"/>
      <c r="MA116" s="37" t="str">
        <f>IF(MD116="","",(VLOOKUP(MD116,Dane!$A$2:$B$10,2)+2*MB116+MC116)*MA$6)</f>
        <v/>
      </c>
      <c r="MB116" s="10"/>
      <c r="MC116" s="10"/>
      <c r="MD116" s="10"/>
      <c r="ME116" s="37" t="str">
        <f>IF(MH116="","",(VLOOKUP(MH116,Dane!$A$2:$B$10,2)+2*MF116+MG116)*ME$6)</f>
        <v/>
      </c>
      <c r="MF116" s="10"/>
      <c r="MG116" s="10"/>
      <c r="MH116" s="10"/>
      <c r="MI116" s="37" t="str">
        <f>IF(ML116="","",(VLOOKUP(ML116,Dane!$A$2:$B$10,2)+2*MJ116+MK116)*MI$6)</f>
        <v/>
      </c>
      <c r="MJ116" s="10"/>
      <c r="MK116" s="10"/>
      <c r="ML116" s="10"/>
      <c r="MM116" s="37" t="str">
        <f>IF(MP116="","",(VLOOKUP(MP116,Dane!$A$2:$B$10,2)+2*MN116+MO116)*MM$6)</f>
        <v/>
      </c>
      <c r="MN116" s="10"/>
      <c r="MO116" s="10"/>
      <c r="MP116" s="10"/>
      <c r="MQ116" s="37" t="str">
        <f>IF(MT116="","",(VLOOKUP(MT116,Dane!$A$2:$B$10,2)+2*MR116+MS116)*MQ$6)</f>
        <v/>
      </c>
      <c r="MR116" s="10"/>
      <c r="MS116" s="10"/>
      <c r="MT116" s="10"/>
      <c r="MU116" s="37" t="str">
        <f>IF(MX116="","",(VLOOKUP(MX116,Dane!$A$2:$B$10,2)+2*MV116+MW116)*MU$6)</f>
        <v/>
      </c>
      <c r="MV116" s="10"/>
      <c r="MW116" s="10"/>
      <c r="MX116" s="10"/>
      <c r="MY116" s="37" t="str">
        <f>IF(NB116="","",(VLOOKUP(NB116,Dane!$A$2:$B$10,2)+2*MZ116+NA116)*MY$6)</f>
        <v/>
      </c>
      <c r="MZ116" s="10"/>
      <c r="NA116" s="10"/>
      <c r="NB116" s="10"/>
      <c r="NC116" s="37" t="str">
        <f>IF(NF116="","",(VLOOKUP(NF116,Dane!$A$2:$B$10,2)+2*ND116+NE116)*NC$6)</f>
        <v/>
      </c>
      <c r="ND116" s="10"/>
      <c r="NE116" s="10"/>
      <c r="NF116" s="10"/>
      <c r="NG116" s="37">
        <f>IF(NJ116="","",(VLOOKUP(NJ116,Dane!$A$2:$B$10,2)+2*NH116+NI116)*NG$6)</f>
        <v>14</v>
      </c>
      <c r="NH116" s="11">
        <v>2</v>
      </c>
      <c r="NI116" s="11">
        <v>1</v>
      </c>
      <c r="NJ116" s="11">
        <v>1</v>
      </c>
      <c r="NK116" s="37" t="str">
        <f>IF(NN116="","",(VLOOKUP(NN116,Dane!$A$2:$B$10,2)+2*NL116+NM116)*NK$6)</f>
        <v/>
      </c>
      <c r="NL116" s="10"/>
      <c r="NM116" s="10"/>
      <c r="NN116" s="10"/>
      <c r="NO116" s="37" t="str">
        <f>IF(NR116="","",(VLOOKUP(NR116,Dane!$A$2:$B$10,2)+2*NP116+NQ116)*NO$6)</f>
        <v/>
      </c>
      <c r="NP116" s="10"/>
      <c r="NQ116" s="10"/>
      <c r="NR116" s="10"/>
      <c r="NS116" s="37" t="str">
        <f>IF(NV116="","",(VLOOKUP(NV116,Dane!$A$2:$B$10,2)+2*NT116+NU116)*NS$6)</f>
        <v/>
      </c>
      <c r="NT116" s="10"/>
      <c r="NU116" s="10"/>
      <c r="NV116" s="13"/>
    </row>
    <row r="117" spans="1:386" x14ac:dyDescent="0.25">
      <c r="A117" s="6">
        <v>111</v>
      </c>
      <c r="B117" s="7" t="s">
        <v>332</v>
      </c>
      <c r="C117" s="8">
        <v>2006</v>
      </c>
      <c r="D117" s="54" t="str">
        <f>VLOOKUP(C117,Dane!$A$17:$B$34,2)</f>
        <v>funny</v>
      </c>
      <c r="E117" s="43" t="s">
        <v>255</v>
      </c>
      <c r="F117" s="49">
        <f t="shared" si="309"/>
        <v>14</v>
      </c>
      <c r="G117" s="47">
        <f t="shared" ref="G117:P126" si="385">IFERROR(LARGE($Q117:$CL117,G$6),"")</f>
        <v>14</v>
      </c>
      <c r="H117" s="47" t="str">
        <f t="shared" si="385"/>
        <v/>
      </c>
      <c r="I117" s="47" t="str">
        <f t="shared" si="385"/>
        <v/>
      </c>
      <c r="J117" s="47" t="str">
        <f t="shared" si="385"/>
        <v/>
      </c>
      <c r="K117" s="47" t="str">
        <f t="shared" si="385"/>
        <v/>
      </c>
      <c r="L117" s="47" t="str">
        <f t="shared" si="385"/>
        <v/>
      </c>
      <c r="M117" s="47" t="str">
        <f t="shared" si="385"/>
        <v/>
      </c>
      <c r="N117" s="47" t="str">
        <f t="shared" si="385"/>
        <v/>
      </c>
      <c r="O117" s="47" t="str">
        <f t="shared" si="385"/>
        <v/>
      </c>
      <c r="P117" s="47" t="str">
        <f t="shared" si="385"/>
        <v/>
      </c>
      <c r="Q117" s="45" t="str">
        <f t="shared" si="310"/>
        <v/>
      </c>
      <c r="R117" s="39" t="str">
        <f t="shared" si="311"/>
        <v/>
      </c>
      <c r="S117" s="39" t="str">
        <f t="shared" si="312"/>
        <v/>
      </c>
      <c r="T117" s="39" t="str">
        <f t="shared" si="313"/>
        <v/>
      </c>
      <c r="U117" s="39" t="str">
        <f t="shared" si="314"/>
        <v/>
      </c>
      <c r="V117" s="39" t="str">
        <f t="shared" si="315"/>
        <v/>
      </c>
      <c r="W117" s="39" t="str">
        <f t="shared" si="316"/>
        <v/>
      </c>
      <c r="X117" s="39" t="str">
        <f t="shared" si="317"/>
        <v/>
      </c>
      <c r="Y117" s="39" t="str">
        <f t="shared" si="318"/>
        <v/>
      </c>
      <c r="Z117" s="39" t="str">
        <f t="shared" si="319"/>
        <v/>
      </c>
      <c r="AA117" s="39" t="str">
        <f t="shared" si="320"/>
        <v/>
      </c>
      <c r="AB117" s="39" t="str">
        <f t="shared" si="321"/>
        <v/>
      </c>
      <c r="AC117" s="39" t="str">
        <f t="shared" si="322"/>
        <v/>
      </c>
      <c r="AD117" s="39" t="str">
        <f t="shared" si="323"/>
        <v/>
      </c>
      <c r="AE117" s="39" t="str">
        <f t="shared" si="324"/>
        <v/>
      </c>
      <c r="AF117" s="39" t="str">
        <f t="shared" si="325"/>
        <v/>
      </c>
      <c r="AG117" s="39" t="str">
        <f t="shared" si="326"/>
        <v/>
      </c>
      <c r="AH117" s="39" t="str">
        <f t="shared" si="327"/>
        <v/>
      </c>
      <c r="AI117" s="39" t="str">
        <f t="shared" si="328"/>
        <v/>
      </c>
      <c r="AJ117" s="39" t="str">
        <f t="shared" si="329"/>
        <v/>
      </c>
      <c r="AK117" s="39" t="str">
        <f t="shared" si="330"/>
        <v/>
      </c>
      <c r="AL117" s="39" t="str">
        <f t="shared" si="331"/>
        <v/>
      </c>
      <c r="AM117" s="39" t="str">
        <f t="shared" si="332"/>
        <v/>
      </c>
      <c r="AN117" s="39" t="str">
        <f t="shared" si="333"/>
        <v/>
      </c>
      <c r="AO117" s="39" t="str">
        <f t="shared" si="334"/>
        <v/>
      </c>
      <c r="AP117" s="39" t="str">
        <f t="shared" si="335"/>
        <v/>
      </c>
      <c r="AQ117" s="39" t="str">
        <f t="shared" si="336"/>
        <v/>
      </c>
      <c r="AR117" s="39" t="str">
        <f t="shared" si="337"/>
        <v/>
      </c>
      <c r="AS117" s="39" t="str">
        <f t="shared" si="338"/>
        <v/>
      </c>
      <c r="AT117" s="39" t="str">
        <f t="shared" si="339"/>
        <v/>
      </c>
      <c r="AU117" s="39" t="str">
        <f t="shared" si="340"/>
        <v/>
      </c>
      <c r="AV117" s="39" t="str">
        <f t="shared" si="341"/>
        <v/>
      </c>
      <c r="AW117" s="39" t="str">
        <f t="shared" si="342"/>
        <v/>
      </c>
      <c r="AX117" s="39" t="str">
        <f t="shared" si="343"/>
        <v/>
      </c>
      <c r="AY117" s="39" t="str">
        <f t="shared" si="344"/>
        <v/>
      </c>
      <c r="AZ117" s="39" t="str">
        <f t="shared" si="345"/>
        <v/>
      </c>
      <c r="BA117" s="39" t="str">
        <f t="shared" si="346"/>
        <v/>
      </c>
      <c r="BB117" s="39" t="str">
        <f t="shared" si="347"/>
        <v/>
      </c>
      <c r="BC117" s="39" t="str">
        <f t="shared" si="348"/>
        <v/>
      </c>
      <c r="BD117" s="39" t="str">
        <f t="shared" si="349"/>
        <v/>
      </c>
      <c r="BE117" s="39" t="str">
        <f t="shared" si="350"/>
        <v/>
      </c>
      <c r="BF117" s="39" t="str">
        <f t="shared" si="351"/>
        <v/>
      </c>
      <c r="BG117" s="39" t="str">
        <f t="shared" si="352"/>
        <v/>
      </c>
      <c r="BH117" s="39" t="str">
        <f t="shared" si="353"/>
        <v/>
      </c>
      <c r="BI117" s="39" t="str">
        <f t="shared" si="354"/>
        <v/>
      </c>
      <c r="BJ117" s="39" t="str">
        <f t="shared" si="355"/>
        <v/>
      </c>
      <c r="BK117" s="39" t="str">
        <f t="shared" si="356"/>
        <v/>
      </c>
      <c r="BL117" s="39" t="str">
        <f t="shared" si="357"/>
        <v/>
      </c>
      <c r="BM117" s="39" t="str">
        <f t="shared" si="358"/>
        <v/>
      </c>
      <c r="BN117" s="39" t="str">
        <f t="shared" si="359"/>
        <v/>
      </c>
      <c r="BO117" s="39" t="str">
        <f t="shared" si="360"/>
        <v/>
      </c>
      <c r="BP117" s="39" t="str">
        <f t="shared" si="361"/>
        <v/>
      </c>
      <c r="BQ117" s="39" t="str">
        <f t="shared" si="362"/>
        <v/>
      </c>
      <c r="BR117" s="39" t="str">
        <f t="shared" si="363"/>
        <v/>
      </c>
      <c r="BS117" s="39" t="str">
        <f t="shared" si="364"/>
        <v/>
      </c>
      <c r="BT117" s="39" t="str">
        <f t="shared" si="365"/>
        <v/>
      </c>
      <c r="BU117" s="39" t="str">
        <f t="shared" si="366"/>
        <v/>
      </c>
      <c r="BV117" s="39" t="str">
        <f t="shared" si="367"/>
        <v/>
      </c>
      <c r="BW117" s="39" t="str">
        <f t="shared" si="368"/>
        <v/>
      </c>
      <c r="BX117" s="39" t="str">
        <f t="shared" si="369"/>
        <v/>
      </c>
      <c r="BY117" s="39" t="str">
        <f t="shared" si="370"/>
        <v/>
      </c>
      <c r="BZ117" s="39" t="str">
        <f t="shared" si="371"/>
        <v/>
      </c>
      <c r="CA117" s="39" t="str">
        <f t="shared" si="372"/>
        <v/>
      </c>
      <c r="CB117" s="39" t="str">
        <f t="shared" si="373"/>
        <v/>
      </c>
      <c r="CC117" s="39" t="str">
        <f t="shared" si="374"/>
        <v/>
      </c>
      <c r="CD117" s="39" t="str">
        <f t="shared" si="375"/>
        <v/>
      </c>
      <c r="CE117" s="39" t="str">
        <f t="shared" si="376"/>
        <v/>
      </c>
      <c r="CF117" s="39" t="str">
        <f t="shared" si="377"/>
        <v/>
      </c>
      <c r="CG117" s="39" t="str">
        <f t="shared" si="378"/>
        <v/>
      </c>
      <c r="CH117" s="39" t="str">
        <f t="shared" si="379"/>
        <v/>
      </c>
      <c r="CI117" s="39">
        <f t="shared" si="380"/>
        <v>14</v>
      </c>
      <c r="CJ117" s="39" t="str">
        <f t="shared" si="381"/>
        <v/>
      </c>
      <c r="CK117" s="39" t="str">
        <f t="shared" si="382"/>
        <v/>
      </c>
      <c r="CL117" s="39" t="str">
        <f t="shared" si="383"/>
        <v/>
      </c>
      <c r="CM117" s="37" t="str">
        <f>IF(CP117="","",(VLOOKUP(CP117,Dane!$A$2:$B$10,2)+2*CN117+CO117)*CM$6)</f>
        <v/>
      </c>
      <c r="CN117" s="10"/>
      <c r="CO117" s="10"/>
      <c r="CP117" s="10"/>
      <c r="CQ117" s="37" t="str">
        <f>IF(CT117="","",(VLOOKUP(CT117,Dane!$A$2:$B$10,2)+2*CR117+CS117)*CQ$6)</f>
        <v/>
      </c>
      <c r="CR117" s="10"/>
      <c r="CS117" s="10"/>
      <c r="CT117" s="10"/>
      <c r="CU117" s="37" t="str">
        <f>IF(CX117="","",(VLOOKUP(CX117,Dane!$A$2:$B$10,2)+2*CV117+CW117)*CU$6)</f>
        <v/>
      </c>
      <c r="CV117" s="10"/>
      <c r="CW117" s="10"/>
      <c r="CX117" s="10"/>
      <c r="CY117" s="37" t="str">
        <f>IF(DB117="","",(VLOOKUP(DB117,Dane!$A$2:$B$10,2)+2*CZ117+DA117)*CY$6)</f>
        <v/>
      </c>
      <c r="CZ117" s="10"/>
      <c r="DA117" s="10"/>
      <c r="DB117" s="10"/>
      <c r="DC117" s="37" t="str">
        <f>IF(DF117="","",(VLOOKUP(DF117,Dane!$A$2:$B$10,2)+2*DD117+DE117)*DC$6)</f>
        <v/>
      </c>
      <c r="DD117" s="10"/>
      <c r="DE117" s="10"/>
      <c r="DF117" s="10"/>
      <c r="DG117" s="37" t="str">
        <f>IF(DJ117="","",(VLOOKUP(DJ117,Dane!$A$2:$B$10,2)+2*DH117+DI117)*DG$6)</f>
        <v/>
      </c>
      <c r="DH117" s="10"/>
      <c r="DI117" s="10"/>
      <c r="DJ117" s="10"/>
      <c r="DK117" s="37" t="str">
        <f>IF(DN117="","",(VLOOKUP(DN117,Dane!$A$2:$B$10,2)+2*DL117+DM117)*DK$6)</f>
        <v/>
      </c>
      <c r="DL117" s="10"/>
      <c r="DM117" s="10"/>
      <c r="DN117" s="10"/>
      <c r="DO117" s="37" t="str">
        <f>IF(DR117="","",(VLOOKUP(DR117,Dane!$A$2:$B$10,2)+2*DP117+DQ117)*DO$6)</f>
        <v/>
      </c>
      <c r="DP117" s="10"/>
      <c r="DQ117" s="10"/>
      <c r="DR117" s="10"/>
      <c r="DS117" s="37" t="str">
        <f>IF(DV117="","",(VLOOKUP(DV117,Dane!$A$2:$B$10,2)+2*DT117+DU117)*DS$6)</f>
        <v/>
      </c>
      <c r="DT117" s="10"/>
      <c r="DU117" s="10"/>
      <c r="DV117" s="10"/>
      <c r="DW117" s="37" t="str">
        <f>IF(DZ117="","",(VLOOKUP(DZ117,Dane!$A$2:$B$10,2)+2*DX117+DY117)*DW$6)</f>
        <v/>
      </c>
      <c r="DX117" s="10"/>
      <c r="DY117" s="10"/>
      <c r="DZ117" s="10"/>
      <c r="EA117" s="37" t="str">
        <f>IF(ED117="","",(VLOOKUP(ED117,Dane!$A$2:$B$10,2)+2*EB117+EC117)*EA$6)</f>
        <v/>
      </c>
      <c r="EB117" s="10"/>
      <c r="EC117" s="10"/>
      <c r="ED117" s="10"/>
      <c r="EE117" s="37" t="str">
        <f>IF(EH117="","",(VLOOKUP(EH117,Dane!$A$2:$B$10,2)+2*EF117+EG117)*EE$6)</f>
        <v/>
      </c>
      <c r="EF117" s="10"/>
      <c r="EG117" s="10"/>
      <c r="EH117" s="10"/>
      <c r="EI117" s="37" t="str">
        <f>IF(EL117="","",(VLOOKUP(EL117,Dane!$A$2:$B$10,2)+2*EJ117+EK117)*EI$6)</f>
        <v/>
      </c>
      <c r="EJ117" s="10"/>
      <c r="EK117" s="10"/>
      <c r="EL117" s="10"/>
      <c r="EM117" s="37" t="str">
        <f>IF(EP117="","",(VLOOKUP(EP117,Dane!$A$2:$B$10,2)+2*EN117+EO117)*EM$6)</f>
        <v/>
      </c>
      <c r="EN117" s="10"/>
      <c r="EO117" s="10"/>
      <c r="EP117" s="10"/>
      <c r="EQ117" s="37" t="str">
        <f>IF(ET117="","",(VLOOKUP(ET117,Dane!$A$2:$B$10,2)+2*ER117+ES117)*EQ$6)</f>
        <v/>
      </c>
      <c r="ER117" s="10"/>
      <c r="ES117" s="10"/>
      <c r="ET117" s="10"/>
      <c r="EU117" s="37" t="str">
        <f>IF(EX117="","",(VLOOKUP(EX117,Dane!$A$2:$B$10,2)+2*EV117+EW117)*EU$6)</f>
        <v/>
      </c>
      <c r="EV117" s="10"/>
      <c r="EW117" s="10"/>
      <c r="EX117" s="10"/>
      <c r="EY117" s="37" t="str">
        <f>IF(FB117="","",(VLOOKUP(FB117,Dane!$A$2:$B$10,2)+2*EZ117+FA117)*EY$6)</f>
        <v/>
      </c>
      <c r="EZ117" s="10"/>
      <c r="FA117" s="10"/>
      <c r="FB117" s="10"/>
      <c r="FC117" s="37" t="str">
        <f>IF(FF117="","",(VLOOKUP(FF117,Dane!$A$2:$B$10,2)+2*FD117+FE117)*FC$6)</f>
        <v/>
      </c>
      <c r="FD117" s="10"/>
      <c r="FE117" s="10"/>
      <c r="FF117" s="10"/>
      <c r="FG117" s="37" t="str">
        <f>IF(FJ117="","",(VLOOKUP(FJ117,Dane!$A$2:$B$10,2)+2*FH117+FI117)*FG$6)</f>
        <v/>
      </c>
      <c r="FH117" s="10"/>
      <c r="FI117" s="10"/>
      <c r="FJ117" s="10"/>
      <c r="FK117" s="37" t="str">
        <f>IF(FN117="","",(VLOOKUP(FN117,Dane!$A$2:$B$10,2)+2*FL117+FM117)*FK$6)</f>
        <v/>
      </c>
      <c r="FL117" s="10"/>
      <c r="FM117" s="10"/>
      <c r="FN117" s="10"/>
      <c r="FO117" s="37" t="str">
        <f>IF(FR117="","",(VLOOKUP(FR117,Dane!$A$2:$B$10,2)+2*FP117+FQ117)*FO$6)</f>
        <v/>
      </c>
      <c r="FP117" s="10"/>
      <c r="FQ117" s="10"/>
      <c r="FR117" s="10"/>
      <c r="FS117" s="37" t="str">
        <f>IF(FV117="","",(VLOOKUP(FV117,Dane!$A$2:$B$10,2)+2*FT117+FU117)*FS$6)</f>
        <v/>
      </c>
      <c r="FT117" s="10"/>
      <c r="FU117" s="10"/>
      <c r="FV117" s="10"/>
      <c r="FW117" s="37" t="str">
        <f>IF(FZ117="","",(VLOOKUP(FZ117,Dane!$A$2:$B$10,2)+2*FX117+FY117)*FW$6)</f>
        <v/>
      </c>
      <c r="FX117" s="10"/>
      <c r="FY117" s="10"/>
      <c r="FZ117" s="10"/>
      <c r="GA117" s="37" t="str">
        <f>IF(GD117="","",(VLOOKUP(GD117,Dane!$A$2:$B$10,2)+2*GB117+GC117)*GA$6)</f>
        <v/>
      </c>
      <c r="GB117" s="10"/>
      <c r="GC117" s="10"/>
      <c r="GD117" s="10"/>
      <c r="GE117" s="37" t="str">
        <f>IF(GH117="","",(VLOOKUP(GH117,Dane!$A$2:$B$10,2)+2*GF117+GG117)*GE$6)</f>
        <v/>
      </c>
      <c r="GF117" s="10"/>
      <c r="GG117" s="10"/>
      <c r="GH117" s="10"/>
      <c r="GI117" s="37" t="str">
        <f>IF(GL117="","",(VLOOKUP(GL117,Dane!$A$2:$B$10,2)+2*GJ117+GK117)*GI$6)</f>
        <v/>
      </c>
      <c r="GJ117" s="10"/>
      <c r="GK117" s="10"/>
      <c r="GL117" s="10"/>
      <c r="GM117" s="37" t="str">
        <f>IF(GP117="","",(VLOOKUP(GP117,Dane!$A$2:$B$10,2)+2*GN117+GO117)*GM$6)</f>
        <v/>
      </c>
      <c r="GN117" s="10"/>
      <c r="GO117" s="10"/>
      <c r="GP117" s="10"/>
      <c r="GQ117" s="37" t="str">
        <f>IF(GT117="","",(VLOOKUP(GT117,Dane!$A$2:$B$10,2)+2*GR117+GS117)*GQ$6)</f>
        <v/>
      </c>
      <c r="GR117" s="10"/>
      <c r="GS117" s="10"/>
      <c r="GT117" s="10"/>
      <c r="GU117" s="37" t="str">
        <f>IF(GX117="","",(VLOOKUP(GX117,Dane!$A$2:$B$10,2)+2*GV117+GW117)*GU$6)</f>
        <v/>
      </c>
      <c r="GV117" s="10"/>
      <c r="GW117" s="10"/>
      <c r="GX117" s="10"/>
      <c r="GY117" s="37" t="str">
        <f>IF(HB117="","",(VLOOKUP(HB117,Dane!$A$2:$B$10,2)+2*GZ117+HA117)*GY$6)</f>
        <v/>
      </c>
      <c r="GZ117" s="10"/>
      <c r="HA117" s="10"/>
      <c r="HB117" s="10"/>
      <c r="HC117" s="37" t="str">
        <f>IF(HF117="","",(VLOOKUP(HF117,Dane!$A$2:$B$10,2)+2*HD117+HE117)*HC$6)</f>
        <v/>
      </c>
      <c r="HD117" s="10"/>
      <c r="HE117" s="10"/>
      <c r="HF117" s="10"/>
      <c r="HG117" s="37" t="str">
        <f>IF(HJ117="","",(VLOOKUP(HJ117,Dane!$A$2:$B$10,2)+2*HH117+HI117)*HG$6)</f>
        <v/>
      </c>
      <c r="HH117" s="10"/>
      <c r="HI117" s="10"/>
      <c r="HJ117" s="10"/>
      <c r="HK117" s="37" t="str">
        <f>IF(HN117="","",(VLOOKUP(HN117,Dane!$A$2:$B$10,2)+2*HL117+HM117)*HK$6)</f>
        <v/>
      </c>
      <c r="HL117" s="10"/>
      <c r="HM117" s="10"/>
      <c r="HN117" s="10"/>
      <c r="HO117" s="37" t="str">
        <f>IF(HR117="","",(VLOOKUP(HR117,Dane!$A$2:$B$10,2)+2*HP117+HQ117)*HO$6)</f>
        <v/>
      </c>
      <c r="HP117" s="10"/>
      <c r="HQ117" s="10"/>
      <c r="HR117" s="10"/>
      <c r="HS117" s="37" t="str">
        <f>IF(HV117="","",(VLOOKUP(HV117,Dane!$A$2:$B$10,2)+2*HT117+HU117)*HS$6)</f>
        <v/>
      </c>
      <c r="HT117" s="10"/>
      <c r="HU117" s="10"/>
      <c r="HV117" s="10"/>
      <c r="HW117" s="37" t="str">
        <f>IF(HZ117="","",(VLOOKUP(HZ117,Dane!$A$2:$B$10,2)+2*HX117+HY117)*HW$6)</f>
        <v/>
      </c>
      <c r="HX117" s="10"/>
      <c r="HY117" s="10"/>
      <c r="HZ117" s="10"/>
      <c r="IA117" s="37" t="str">
        <f>IF(ID117="","",(VLOOKUP(ID117,Dane!$A$2:$B$10,2)+2*IB117+IC117)*IA$6)</f>
        <v/>
      </c>
      <c r="IB117" s="10"/>
      <c r="IC117" s="10"/>
      <c r="ID117" s="10"/>
      <c r="IE117" s="37" t="str">
        <f>IF(IH117="","",(VLOOKUP(IH117,Dane!$A$2:$B$10,2)+2*IF117+IG117)*IE$6)</f>
        <v/>
      </c>
      <c r="IF117" s="10"/>
      <c r="IG117" s="10"/>
      <c r="IH117" s="10"/>
      <c r="II117" s="37" t="str">
        <f>IF(IL117="","",(VLOOKUP(IL117,Dane!$A$2:$B$10,2)+2*IJ117+IK117)*II$6)</f>
        <v/>
      </c>
      <c r="IJ117" s="10"/>
      <c r="IK117" s="10"/>
      <c r="IL117" s="10"/>
      <c r="IM117" s="37" t="str">
        <f>IF(IP117="","",(VLOOKUP(IP117,Dane!$A$2:$B$10,2)+2*IN117+IO117)*IM$6)</f>
        <v/>
      </c>
      <c r="IN117" s="10"/>
      <c r="IO117" s="10"/>
      <c r="IP117" s="10"/>
      <c r="IQ117" s="37" t="str">
        <f>IF(IT117="","",(VLOOKUP(IT117,Dane!$A$2:$B$10,2)+2*IR117+IS117)*IQ$6)</f>
        <v/>
      </c>
      <c r="IR117" s="10"/>
      <c r="IS117" s="10"/>
      <c r="IT117" s="10"/>
      <c r="IU117" s="37" t="str">
        <f>IF(IX117="","",(VLOOKUP(IX117,Dane!$A$2:$B$10,2)+2*IV117+IW117)*IU$6)</f>
        <v/>
      </c>
      <c r="IV117" s="10"/>
      <c r="IW117" s="10"/>
      <c r="IX117" s="10"/>
      <c r="IY117" s="37" t="str">
        <f>IF(JB117="","",(VLOOKUP(JB117,Dane!$A$2:$B$10,2)+2*IZ117+JA117)*IY$6)</f>
        <v/>
      </c>
      <c r="IZ117" s="10"/>
      <c r="JA117" s="10"/>
      <c r="JB117" s="10"/>
      <c r="JC117" s="37" t="str">
        <f>IF(JF117="","",(VLOOKUP(JF117,Dane!$A$2:$B$10,2)+2*JD117+JE117)*JC$6)</f>
        <v/>
      </c>
      <c r="JD117" s="10"/>
      <c r="JE117" s="10"/>
      <c r="JF117" s="10"/>
      <c r="JG117" s="37" t="str">
        <f>IF(JJ117="","",(VLOOKUP(JJ117,Dane!$A$2:$B$10,2)+2*JH117+JI117)*JG$6)</f>
        <v/>
      </c>
      <c r="JH117" s="10"/>
      <c r="JI117" s="10"/>
      <c r="JJ117" s="10"/>
      <c r="JK117" s="37" t="str">
        <f>IF(JN117="","",(VLOOKUP(JN117,Dane!$A$2:$B$10,2)+2*JL117+JM117)*JK$6)</f>
        <v/>
      </c>
      <c r="JL117" s="10"/>
      <c r="JM117" s="10"/>
      <c r="JN117" s="10"/>
      <c r="JO117" s="37" t="str">
        <f>IF(JR117="","",(VLOOKUP(JR117,Dane!$A$2:$B$10,2)+2*JP117+JQ117)*JO$6)</f>
        <v/>
      </c>
      <c r="JP117" s="10"/>
      <c r="JQ117" s="10"/>
      <c r="JR117" s="10"/>
      <c r="JS117" s="37" t="str">
        <f>IF(JV117="","",(VLOOKUP(JV117,Dane!$A$2:$B$10,2)+2*JT117+JU117)*JS$6)</f>
        <v/>
      </c>
      <c r="JT117" s="10"/>
      <c r="JU117" s="10"/>
      <c r="JV117" s="10"/>
      <c r="JW117" s="37" t="str">
        <f>IF(JZ117="","",(VLOOKUP(JZ117,Dane!$A$2:$B$10,2)+2*JX117+JY117)*JW$6)</f>
        <v/>
      </c>
      <c r="JX117" s="10"/>
      <c r="JY117" s="10"/>
      <c r="JZ117" s="10"/>
      <c r="KA117" s="37" t="str">
        <f>IF(KD117="","",(VLOOKUP(KD117,Dane!$A$2:$B$10,2)+2*KB117+KC117)*KA$6)</f>
        <v/>
      </c>
      <c r="KB117" s="10"/>
      <c r="KC117" s="10"/>
      <c r="KD117" s="10"/>
      <c r="KE117" s="37" t="str">
        <f>IF(KH117="","",(VLOOKUP(KH117,Dane!$A$2:$B$10,2)+2*KF117+KG117)*KE$6)</f>
        <v/>
      </c>
      <c r="KF117" s="10"/>
      <c r="KG117" s="10"/>
      <c r="KH117" s="10"/>
      <c r="KI117" s="37" t="str">
        <f>IF(KL117="","",(VLOOKUP(KL117,Dane!$A$2:$B$10,2)+2*KJ117+KK117)*KI$6)</f>
        <v/>
      </c>
      <c r="KJ117" s="10"/>
      <c r="KK117" s="10"/>
      <c r="KL117" s="10"/>
      <c r="KM117" s="37" t="str">
        <f>IF(KP117="","",(VLOOKUP(KP117,Dane!$A$2:$B$10,2)+2*KN117+KO117)*KM$6)</f>
        <v/>
      </c>
      <c r="KN117" s="10"/>
      <c r="KO117" s="10"/>
      <c r="KP117" s="10"/>
      <c r="KQ117" s="37" t="str">
        <f>IF(KT117="","",(VLOOKUP(KT117,Dane!$A$2:$B$10,2)+2*KR117+KS117)*KQ$6)</f>
        <v/>
      </c>
      <c r="KR117" s="10"/>
      <c r="KS117" s="10"/>
      <c r="KT117" s="10"/>
      <c r="KU117" s="37" t="str">
        <f>IF(KX117="","",(VLOOKUP(KX117,Dane!$A$2:$B$10,2)+2*KV117+KW117)*KU$6)</f>
        <v/>
      </c>
      <c r="KV117" s="10"/>
      <c r="KW117" s="10"/>
      <c r="KX117" s="10"/>
      <c r="KY117" s="37" t="str">
        <f>IF(LB117="","",(VLOOKUP(LB117,Dane!$A$2:$B$10,2)+2*KZ117+LA117)*KY$6)</f>
        <v/>
      </c>
      <c r="KZ117" s="10"/>
      <c r="LA117" s="10"/>
      <c r="LB117" s="10"/>
      <c r="LC117" s="37" t="str">
        <f>IF(LF117="","",(VLOOKUP(LF117,Dane!$A$2:$B$10,2)+2*LD117+LE117)*LC$6)</f>
        <v/>
      </c>
      <c r="LD117" s="10"/>
      <c r="LE117" s="10"/>
      <c r="LF117" s="10"/>
      <c r="LG117" s="37" t="str">
        <f>IF(LJ117="","",(VLOOKUP(LJ117,Dane!$A$2:$B$10,2)+2*LH117+LI117)*LG$6)</f>
        <v/>
      </c>
      <c r="LH117" s="10"/>
      <c r="LI117" s="10"/>
      <c r="LJ117" s="10"/>
      <c r="LK117" s="37" t="str">
        <f>IF(LN117="","",(VLOOKUP(LN117,Dane!$A$2:$B$10,2)+2*LL117+LM117)*LK$6)</f>
        <v/>
      </c>
      <c r="LL117" s="10"/>
      <c r="LM117" s="10"/>
      <c r="LN117" s="10"/>
      <c r="LO117" s="37" t="str">
        <f>IF(LR117="","",(VLOOKUP(LR117,Dane!$A$2:$B$10,2)+2*LP117+LQ117)*LO$6)</f>
        <v/>
      </c>
      <c r="LP117" s="10"/>
      <c r="LQ117" s="10"/>
      <c r="LR117" s="10"/>
      <c r="LS117" s="37" t="str">
        <f>IF(LV117="","",(VLOOKUP(LV117,Dane!$A$2:$B$10,2)+2*LT117+LU117)*LS$6)</f>
        <v/>
      </c>
      <c r="LT117" s="10"/>
      <c r="LU117" s="10"/>
      <c r="LV117" s="10"/>
      <c r="LW117" s="37" t="str">
        <f>IF(LZ117="","",(VLOOKUP(LZ117,Dane!$A$2:$B$10,2)+2*LX117+LY117)*LW$6)</f>
        <v/>
      </c>
      <c r="LX117" s="10"/>
      <c r="LY117" s="10"/>
      <c r="LZ117" s="10"/>
      <c r="MA117" s="37" t="str">
        <f>IF(MD117="","",(VLOOKUP(MD117,Dane!$A$2:$B$10,2)+2*MB117+MC117)*MA$6)</f>
        <v/>
      </c>
      <c r="MB117" s="10"/>
      <c r="MC117" s="10"/>
      <c r="MD117" s="10"/>
      <c r="ME117" s="37" t="str">
        <f>IF(MH117="","",(VLOOKUP(MH117,Dane!$A$2:$B$10,2)+2*MF117+MG117)*ME$6)</f>
        <v/>
      </c>
      <c r="MF117" s="10"/>
      <c r="MG117" s="10"/>
      <c r="MH117" s="10"/>
      <c r="MI117" s="37" t="str">
        <f>IF(ML117="","",(VLOOKUP(ML117,Dane!$A$2:$B$10,2)+2*MJ117+MK117)*MI$6)</f>
        <v/>
      </c>
      <c r="MJ117" s="10"/>
      <c r="MK117" s="10"/>
      <c r="ML117" s="10"/>
      <c r="MM117" s="37" t="str">
        <f>IF(MP117="","",(VLOOKUP(MP117,Dane!$A$2:$B$10,2)+2*MN117+MO117)*MM$6)</f>
        <v/>
      </c>
      <c r="MN117" s="10"/>
      <c r="MO117" s="10"/>
      <c r="MP117" s="10"/>
      <c r="MQ117" s="37" t="str">
        <f>IF(MT117="","",(VLOOKUP(MT117,Dane!$A$2:$B$10,2)+2*MR117+MS117)*MQ$6)</f>
        <v/>
      </c>
      <c r="MR117" s="10"/>
      <c r="MS117" s="10"/>
      <c r="MT117" s="10"/>
      <c r="MU117" s="37" t="str">
        <f>IF(MX117="","",(VLOOKUP(MX117,Dane!$A$2:$B$10,2)+2*MV117+MW117)*MU$6)</f>
        <v/>
      </c>
      <c r="MV117" s="10"/>
      <c r="MW117" s="10"/>
      <c r="MX117" s="10"/>
      <c r="MY117" s="37" t="str">
        <f>IF(NB117="","",(VLOOKUP(NB117,Dane!$A$2:$B$10,2)+2*MZ117+NA117)*MY$6)</f>
        <v/>
      </c>
      <c r="MZ117" s="10"/>
      <c r="NA117" s="10"/>
      <c r="NB117" s="10"/>
      <c r="NC117" s="37" t="str">
        <f>IF(NF117="","",(VLOOKUP(NF117,Dane!$A$2:$B$10,2)+2*ND117+NE117)*NC$6)</f>
        <v/>
      </c>
      <c r="ND117" s="10"/>
      <c r="NE117" s="10"/>
      <c r="NF117" s="10"/>
      <c r="NG117" s="37">
        <f>IF(NJ117="","",(VLOOKUP(NJ117,Dane!$A$2:$B$10,2)+2*NH117+NI117)*NG$6)</f>
        <v>14</v>
      </c>
      <c r="NH117" s="11">
        <v>3</v>
      </c>
      <c r="NI117" s="11">
        <v>1</v>
      </c>
      <c r="NJ117" s="11">
        <v>2</v>
      </c>
      <c r="NK117" s="37" t="str">
        <f>IF(NN117="","",(VLOOKUP(NN117,Dane!$A$2:$B$10,2)+2*NL117+NM117)*NK$6)</f>
        <v/>
      </c>
      <c r="NL117" s="10"/>
      <c r="NM117" s="10"/>
      <c r="NN117" s="10"/>
      <c r="NO117" s="37" t="str">
        <f>IF(NR117="","",(VLOOKUP(NR117,Dane!$A$2:$B$10,2)+2*NP117+NQ117)*NO$6)</f>
        <v/>
      </c>
      <c r="NP117" s="10"/>
      <c r="NQ117" s="10"/>
      <c r="NR117" s="10"/>
      <c r="NS117" s="37" t="str">
        <f>IF(NV117="","",(VLOOKUP(NV117,Dane!$A$2:$B$10,2)+2*NT117+NU117)*NS$6)</f>
        <v/>
      </c>
      <c r="NT117" s="10"/>
      <c r="NU117" s="10"/>
      <c r="NV117" s="13"/>
    </row>
    <row r="118" spans="1:386" x14ac:dyDescent="0.25">
      <c r="A118" s="6">
        <v>112</v>
      </c>
      <c r="B118" s="7" t="s">
        <v>336</v>
      </c>
      <c r="C118" s="8">
        <v>2008</v>
      </c>
      <c r="D118" s="54" t="str">
        <f>VLOOKUP(C118,Dane!$A$17:$B$34,2)</f>
        <v>funny młodszy</v>
      </c>
      <c r="E118" s="43" t="s">
        <v>301</v>
      </c>
      <c r="F118" s="49">
        <f t="shared" si="309"/>
        <v>13</v>
      </c>
      <c r="G118" s="47">
        <f t="shared" si="385"/>
        <v>13</v>
      </c>
      <c r="H118" s="47" t="str">
        <f t="shared" si="385"/>
        <v/>
      </c>
      <c r="I118" s="47" t="str">
        <f t="shared" si="385"/>
        <v/>
      </c>
      <c r="J118" s="47" t="str">
        <f t="shared" si="385"/>
        <v/>
      </c>
      <c r="K118" s="47" t="str">
        <f t="shared" si="385"/>
        <v/>
      </c>
      <c r="L118" s="47" t="str">
        <f t="shared" si="385"/>
        <v/>
      </c>
      <c r="M118" s="47" t="str">
        <f t="shared" si="385"/>
        <v/>
      </c>
      <c r="N118" s="47" t="str">
        <f t="shared" si="385"/>
        <v/>
      </c>
      <c r="O118" s="47" t="str">
        <f t="shared" si="385"/>
        <v/>
      </c>
      <c r="P118" s="47" t="str">
        <f t="shared" si="385"/>
        <v/>
      </c>
      <c r="Q118" s="45" t="str">
        <f t="shared" si="310"/>
        <v/>
      </c>
      <c r="R118" s="39" t="str">
        <f t="shared" si="311"/>
        <v/>
      </c>
      <c r="S118" s="39" t="str">
        <f t="shared" si="312"/>
        <v/>
      </c>
      <c r="T118" s="39" t="str">
        <f t="shared" si="313"/>
        <v/>
      </c>
      <c r="U118" s="39" t="str">
        <f t="shared" si="314"/>
        <v/>
      </c>
      <c r="V118" s="39" t="str">
        <f t="shared" si="315"/>
        <v/>
      </c>
      <c r="W118" s="39" t="str">
        <f t="shared" si="316"/>
        <v/>
      </c>
      <c r="X118" s="39" t="str">
        <f t="shared" si="317"/>
        <v/>
      </c>
      <c r="Y118" s="39" t="str">
        <f t="shared" si="318"/>
        <v/>
      </c>
      <c r="Z118" s="39" t="str">
        <f t="shared" si="319"/>
        <v/>
      </c>
      <c r="AA118" s="39" t="str">
        <f t="shared" si="320"/>
        <v/>
      </c>
      <c r="AB118" s="39" t="str">
        <f t="shared" si="321"/>
        <v/>
      </c>
      <c r="AC118" s="39" t="str">
        <f t="shared" si="322"/>
        <v/>
      </c>
      <c r="AD118" s="39" t="str">
        <f t="shared" si="323"/>
        <v/>
      </c>
      <c r="AE118" s="39" t="str">
        <f t="shared" si="324"/>
        <v/>
      </c>
      <c r="AF118" s="39" t="str">
        <f t="shared" si="325"/>
        <v/>
      </c>
      <c r="AG118" s="39" t="str">
        <f t="shared" si="326"/>
        <v/>
      </c>
      <c r="AH118" s="39" t="str">
        <f t="shared" si="327"/>
        <v/>
      </c>
      <c r="AI118" s="39" t="str">
        <f t="shared" si="328"/>
        <v/>
      </c>
      <c r="AJ118" s="39" t="str">
        <f t="shared" si="329"/>
        <v/>
      </c>
      <c r="AK118" s="39" t="str">
        <f t="shared" si="330"/>
        <v/>
      </c>
      <c r="AL118" s="39" t="str">
        <f t="shared" si="331"/>
        <v/>
      </c>
      <c r="AM118" s="39" t="str">
        <f t="shared" si="332"/>
        <v/>
      </c>
      <c r="AN118" s="39" t="str">
        <f t="shared" si="333"/>
        <v/>
      </c>
      <c r="AO118" s="39" t="str">
        <f t="shared" si="334"/>
        <v/>
      </c>
      <c r="AP118" s="39" t="str">
        <f t="shared" si="335"/>
        <v/>
      </c>
      <c r="AQ118" s="39" t="str">
        <f t="shared" si="336"/>
        <v/>
      </c>
      <c r="AR118" s="39" t="str">
        <f t="shared" si="337"/>
        <v/>
      </c>
      <c r="AS118" s="39" t="str">
        <f t="shared" si="338"/>
        <v/>
      </c>
      <c r="AT118" s="39" t="str">
        <f t="shared" si="339"/>
        <v/>
      </c>
      <c r="AU118" s="39" t="str">
        <f t="shared" si="340"/>
        <v/>
      </c>
      <c r="AV118" s="39" t="str">
        <f t="shared" si="341"/>
        <v/>
      </c>
      <c r="AW118" s="39" t="str">
        <f t="shared" si="342"/>
        <v/>
      </c>
      <c r="AX118" s="39" t="str">
        <f t="shared" si="343"/>
        <v/>
      </c>
      <c r="AY118" s="39" t="str">
        <f t="shared" si="344"/>
        <v/>
      </c>
      <c r="AZ118" s="39" t="str">
        <f t="shared" si="345"/>
        <v/>
      </c>
      <c r="BA118" s="39" t="str">
        <f t="shared" si="346"/>
        <v/>
      </c>
      <c r="BB118" s="39" t="str">
        <f t="shared" si="347"/>
        <v/>
      </c>
      <c r="BC118" s="39" t="str">
        <f t="shared" si="348"/>
        <v/>
      </c>
      <c r="BD118" s="39" t="str">
        <f t="shared" si="349"/>
        <v/>
      </c>
      <c r="BE118" s="39" t="str">
        <f t="shared" si="350"/>
        <v/>
      </c>
      <c r="BF118" s="39" t="str">
        <f t="shared" si="351"/>
        <v/>
      </c>
      <c r="BG118" s="39" t="str">
        <f t="shared" si="352"/>
        <v/>
      </c>
      <c r="BH118" s="39" t="str">
        <f t="shared" si="353"/>
        <v/>
      </c>
      <c r="BI118" s="39" t="str">
        <f t="shared" si="354"/>
        <v/>
      </c>
      <c r="BJ118" s="39" t="str">
        <f t="shared" si="355"/>
        <v/>
      </c>
      <c r="BK118" s="39" t="str">
        <f t="shared" si="356"/>
        <v/>
      </c>
      <c r="BL118" s="39" t="str">
        <f t="shared" si="357"/>
        <v/>
      </c>
      <c r="BM118" s="39" t="str">
        <f t="shared" si="358"/>
        <v/>
      </c>
      <c r="BN118" s="39" t="str">
        <f t="shared" si="359"/>
        <v/>
      </c>
      <c r="BO118" s="39" t="str">
        <f t="shared" si="360"/>
        <v/>
      </c>
      <c r="BP118" s="39" t="str">
        <f t="shared" si="361"/>
        <v/>
      </c>
      <c r="BQ118" s="39" t="str">
        <f t="shared" si="362"/>
        <v/>
      </c>
      <c r="BR118" s="39" t="str">
        <f t="shared" si="363"/>
        <v/>
      </c>
      <c r="BS118" s="39" t="str">
        <f t="shared" si="364"/>
        <v/>
      </c>
      <c r="BT118" s="39" t="str">
        <f t="shared" si="365"/>
        <v/>
      </c>
      <c r="BU118" s="39" t="str">
        <f t="shared" si="366"/>
        <v/>
      </c>
      <c r="BV118" s="39" t="str">
        <f t="shared" si="367"/>
        <v/>
      </c>
      <c r="BW118" s="39" t="str">
        <f t="shared" si="368"/>
        <v/>
      </c>
      <c r="BX118" s="39" t="str">
        <f t="shared" si="369"/>
        <v/>
      </c>
      <c r="BY118" s="39" t="str">
        <f t="shared" si="370"/>
        <v/>
      </c>
      <c r="BZ118" s="39" t="str">
        <f t="shared" si="371"/>
        <v/>
      </c>
      <c r="CA118" s="39" t="str">
        <f t="shared" si="372"/>
        <v/>
      </c>
      <c r="CB118" s="39" t="str">
        <f t="shared" si="373"/>
        <v/>
      </c>
      <c r="CC118" s="39" t="str">
        <f t="shared" si="374"/>
        <v/>
      </c>
      <c r="CD118" s="39" t="str">
        <f t="shared" si="375"/>
        <v/>
      </c>
      <c r="CE118" s="39" t="str">
        <f t="shared" si="376"/>
        <v/>
      </c>
      <c r="CF118" s="39" t="str">
        <f t="shared" si="377"/>
        <v/>
      </c>
      <c r="CG118" s="39" t="str">
        <f t="shared" si="378"/>
        <v/>
      </c>
      <c r="CH118" s="39" t="str">
        <f t="shared" si="379"/>
        <v/>
      </c>
      <c r="CI118" s="39">
        <f t="shared" si="380"/>
        <v>13</v>
      </c>
      <c r="CJ118" s="39" t="str">
        <f t="shared" si="381"/>
        <v/>
      </c>
      <c r="CK118" s="39" t="str">
        <f t="shared" si="382"/>
        <v/>
      </c>
      <c r="CL118" s="39" t="str">
        <f t="shared" si="383"/>
        <v/>
      </c>
      <c r="CM118" s="37" t="str">
        <f>IF(CP118="","",(VLOOKUP(CP118,Dane!$A$2:$B$10,2)+2*CN118+CO118)*CM$6)</f>
        <v/>
      </c>
      <c r="CN118" s="10"/>
      <c r="CO118" s="10"/>
      <c r="CP118" s="10"/>
      <c r="CQ118" s="37" t="str">
        <f>IF(CT118="","",(VLOOKUP(CT118,Dane!$A$2:$B$10,2)+2*CR118+CS118)*CQ$6)</f>
        <v/>
      </c>
      <c r="CR118" s="10"/>
      <c r="CS118" s="10"/>
      <c r="CT118" s="10"/>
      <c r="CU118" s="37" t="str">
        <f>IF(CX118="","",(VLOOKUP(CX118,Dane!$A$2:$B$10,2)+2*CV118+CW118)*CU$6)</f>
        <v/>
      </c>
      <c r="CV118" s="10"/>
      <c r="CW118" s="10"/>
      <c r="CX118" s="10"/>
      <c r="CY118" s="37" t="str">
        <f>IF(DB118="","",(VLOOKUP(DB118,Dane!$A$2:$B$10,2)+2*CZ118+DA118)*CY$6)</f>
        <v/>
      </c>
      <c r="CZ118" s="10"/>
      <c r="DA118" s="10"/>
      <c r="DB118" s="10"/>
      <c r="DC118" s="37" t="str">
        <f>IF(DF118="","",(VLOOKUP(DF118,Dane!$A$2:$B$10,2)+2*DD118+DE118)*DC$6)</f>
        <v/>
      </c>
      <c r="DD118" s="10"/>
      <c r="DE118" s="10"/>
      <c r="DF118" s="10"/>
      <c r="DG118" s="37" t="str">
        <f>IF(DJ118="","",(VLOOKUP(DJ118,Dane!$A$2:$B$10,2)+2*DH118+DI118)*DG$6)</f>
        <v/>
      </c>
      <c r="DH118" s="10"/>
      <c r="DI118" s="10"/>
      <c r="DJ118" s="10"/>
      <c r="DK118" s="37" t="str">
        <f>IF(DN118="","",(VLOOKUP(DN118,Dane!$A$2:$B$10,2)+2*DL118+DM118)*DK$6)</f>
        <v/>
      </c>
      <c r="DL118" s="10"/>
      <c r="DM118" s="10"/>
      <c r="DN118" s="10"/>
      <c r="DO118" s="37" t="str">
        <f>IF(DR118="","",(VLOOKUP(DR118,Dane!$A$2:$B$10,2)+2*DP118+DQ118)*DO$6)</f>
        <v/>
      </c>
      <c r="DP118" s="10"/>
      <c r="DQ118" s="10"/>
      <c r="DR118" s="10"/>
      <c r="DS118" s="37" t="str">
        <f>IF(DV118="","",(VLOOKUP(DV118,Dane!$A$2:$B$10,2)+2*DT118+DU118)*DS$6)</f>
        <v/>
      </c>
      <c r="DT118" s="10"/>
      <c r="DU118" s="10"/>
      <c r="DV118" s="10"/>
      <c r="DW118" s="37" t="str">
        <f>IF(DZ118="","",(VLOOKUP(DZ118,Dane!$A$2:$B$10,2)+2*DX118+DY118)*DW$6)</f>
        <v/>
      </c>
      <c r="DX118" s="10"/>
      <c r="DY118" s="10"/>
      <c r="DZ118" s="10"/>
      <c r="EA118" s="37" t="str">
        <f>IF(ED118="","",(VLOOKUP(ED118,Dane!$A$2:$B$10,2)+2*EB118+EC118)*EA$6)</f>
        <v/>
      </c>
      <c r="EB118" s="10"/>
      <c r="EC118" s="10"/>
      <c r="ED118" s="10"/>
      <c r="EE118" s="37" t="str">
        <f>IF(EH118="","",(VLOOKUP(EH118,Dane!$A$2:$B$10,2)+2*EF118+EG118)*EE$6)</f>
        <v/>
      </c>
      <c r="EF118" s="10"/>
      <c r="EG118" s="10"/>
      <c r="EH118" s="10"/>
      <c r="EI118" s="37" t="str">
        <f>IF(EL118="","",(VLOOKUP(EL118,Dane!$A$2:$B$10,2)+2*EJ118+EK118)*EI$6)</f>
        <v/>
      </c>
      <c r="EJ118" s="10"/>
      <c r="EK118" s="10"/>
      <c r="EL118" s="10"/>
      <c r="EM118" s="37" t="str">
        <f>IF(EP118="","",(VLOOKUP(EP118,Dane!$A$2:$B$10,2)+2*EN118+EO118)*EM$6)</f>
        <v/>
      </c>
      <c r="EN118" s="10"/>
      <c r="EO118" s="10"/>
      <c r="EP118" s="10"/>
      <c r="EQ118" s="37" t="str">
        <f>IF(ET118="","",(VLOOKUP(ET118,Dane!$A$2:$B$10,2)+2*ER118+ES118)*EQ$6)</f>
        <v/>
      </c>
      <c r="ER118" s="10"/>
      <c r="ES118" s="10"/>
      <c r="ET118" s="10"/>
      <c r="EU118" s="37" t="str">
        <f>IF(EX118="","",(VLOOKUP(EX118,Dane!$A$2:$B$10,2)+2*EV118+EW118)*EU$6)</f>
        <v/>
      </c>
      <c r="EV118" s="10"/>
      <c r="EW118" s="10"/>
      <c r="EX118" s="10"/>
      <c r="EY118" s="37" t="str">
        <f>IF(FB118="","",(VLOOKUP(FB118,Dane!$A$2:$B$10,2)+2*EZ118+FA118)*EY$6)</f>
        <v/>
      </c>
      <c r="EZ118" s="10"/>
      <c r="FA118" s="10"/>
      <c r="FB118" s="10"/>
      <c r="FC118" s="37" t="str">
        <f>IF(FF118="","",(VLOOKUP(FF118,Dane!$A$2:$B$10,2)+2*FD118+FE118)*FC$6)</f>
        <v/>
      </c>
      <c r="FD118" s="10"/>
      <c r="FE118" s="10"/>
      <c r="FF118" s="10"/>
      <c r="FG118" s="37" t="str">
        <f>IF(FJ118="","",(VLOOKUP(FJ118,Dane!$A$2:$B$10,2)+2*FH118+FI118)*FG$6)</f>
        <v/>
      </c>
      <c r="FH118" s="10"/>
      <c r="FI118" s="10"/>
      <c r="FJ118" s="10"/>
      <c r="FK118" s="37" t="str">
        <f>IF(FN118="","",(VLOOKUP(FN118,Dane!$A$2:$B$10,2)+2*FL118+FM118)*FK$6)</f>
        <v/>
      </c>
      <c r="FL118" s="10"/>
      <c r="FM118" s="10"/>
      <c r="FN118" s="10"/>
      <c r="FO118" s="37" t="str">
        <f>IF(FR118="","",(VLOOKUP(FR118,Dane!$A$2:$B$10,2)+2*FP118+FQ118)*FO$6)</f>
        <v/>
      </c>
      <c r="FP118" s="10"/>
      <c r="FQ118" s="10"/>
      <c r="FR118" s="10"/>
      <c r="FS118" s="37" t="str">
        <f>IF(FV118="","",(VLOOKUP(FV118,Dane!$A$2:$B$10,2)+2*FT118+FU118)*FS$6)</f>
        <v/>
      </c>
      <c r="FT118" s="10"/>
      <c r="FU118" s="10"/>
      <c r="FV118" s="10"/>
      <c r="FW118" s="37" t="str">
        <f>IF(FZ118="","",(VLOOKUP(FZ118,Dane!$A$2:$B$10,2)+2*FX118+FY118)*FW$6)</f>
        <v/>
      </c>
      <c r="FX118" s="10"/>
      <c r="FY118" s="10"/>
      <c r="FZ118" s="10"/>
      <c r="GA118" s="37" t="str">
        <f>IF(GD118="","",(VLOOKUP(GD118,Dane!$A$2:$B$10,2)+2*GB118+GC118)*GA$6)</f>
        <v/>
      </c>
      <c r="GB118" s="10"/>
      <c r="GC118" s="10"/>
      <c r="GD118" s="10"/>
      <c r="GE118" s="37" t="str">
        <f>IF(GH118="","",(VLOOKUP(GH118,Dane!$A$2:$B$10,2)+2*GF118+GG118)*GE$6)</f>
        <v/>
      </c>
      <c r="GF118" s="10"/>
      <c r="GG118" s="10"/>
      <c r="GH118" s="10"/>
      <c r="GI118" s="37" t="str">
        <f>IF(GL118="","",(VLOOKUP(GL118,Dane!$A$2:$B$10,2)+2*GJ118+GK118)*GI$6)</f>
        <v/>
      </c>
      <c r="GJ118" s="10"/>
      <c r="GK118" s="10"/>
      <c r="GL118" s="10"/>
      <c r="GM118" s="37" t="str">
        <f>IF(GP118="","",(VLOOKUP(GP118,Dane!$A$2:$B$10,2)+2*GN118+GO118)*GM$6)</f>
        <v/>
      </c>
      <c r="GN118" s="10"/>
      <c r="GO118" s="10"/>
      <c r="GP118" s="10"/>
      <c r="GQ118" s="37" t="str">
        <f>IF(GT118="","",(VLOOKUP(GT118,Dane!$A$2:$B$10,2)+2*GR118+GS118)*GQ$6)</f>
        <v/>
      </c>
      <c r="GR118" s="10"/>
      <c r="GS118" s="10"/>
      <c r="GT118" s="10"/>
      <c r="GU118" s="37" t="str">
        <f>IF(GX118="","",(VLOOKUP(GX118,Dane!$A$2:$B$10,2)+2*GV118+GW118)*GU$6)</f>
        <v/>
      </c>
      <c r="GV118" s="10"/>
      <c r="GW118" s="10"/>
      <c r="GX118" s="10"/>
      <c r="GY118" s="37" t="str">
        <f>IF(HB118="","",(VLOOKUP(HB118,Dane!$A$2:$B$10,2)+2*GZ118+HA118)*GY$6)</f>
        <v/>
      </c>
      <c r="GZ118" s="10"/>
      <c r="HA118" s="10"/>
      <c r="HB118" s="10"/>
      <c r="HC118" s="37" t="str">
        <f>IF(HF118="","",(VLOOKUP(HF118,Dane!$A$2:$B$10,2)+2*HD118+HE118)*HC$6)</f>
        <v/>
      </c>
      <c r="HD118" s="10"/>
      <c r="HE118" s="10"/>
      <c r="HF118" s="10"/>
      <c r="HG118" s="37" t="str">
        <f>IF(HJ118="","",(VLOOKUP(HJ118,Dane!$A$2:$B$10,2)+2*HH118+HI118)*HG$6)</f>
        <v/>
      </c>
      <c r="HH118" s="10"/>
      <c r="HI118" s="10"/>
      <c r="HJ118" s="10"/>
      <c r="HK118" s="37" t="str">
        <f>IF(HN118="","",(VLOOKUP(HN118,Dane!$A$2:$B$10,2)+2*HL118+HM118)*HK$6)</f>
        <v/>
      </c>
      <c r="HL118" s="10"/>
      <c r="HM118" s="10"/>
      <c r="HN118" s="10"/>
      <c r="HO118" s="37" t="str">
        <f>IF(HR118="","",(VLOOKUP(HR118,Dane!$A$2:$B$10,2)+2*HP118+HQ118)*HO$6)</f>
        <v/>
      </c>
      <c r="HP118" s="10"/>
      <c r="HQ118" s="10"/>
      <c r="HR118" s="10"/>
      <c r="HS118" s="37" t="str">
        <f>IF(HV118="","",(VLOOKUP(HV118,Dane!$A$2:$B$10,2)+2*HT118+HU118)*HS$6)</f>
        <v/>
      </c>
      <c r="HT118" s="10"/>
      <c r="HU118" s="10"/>
      <c r="HV118" s="10"/>
      <c r="HW118" s="37" t="str">
        <f>IF(HZ118="","",(VLOOKUP(HZ118,Dane!$A$2:$B$10,2)+2*HX118+HY118)*HW$6)</f>
        <v/>
      </c>
      <c r="HX118" s="10"/>
      <c r="HY118" s="10"/>
      <c r="HZ118" s="10"/>
      <c r="IA118" s="37" t="str">
        <f>IF(ID118="","",(VLOOKUP(ID118,Dane!$A$2:$B$10,2)+2*IB118+IC118)*IA$6)</f>
        <v/>
      </c>
      <c r="IB118" s="10"/>
      <c r="IC118" s="10"/>
      <c r="ID118" s="10"/>
      <c r="IE118" s="37" t="str">
        <f>IF(IH118="","",(VLOOKUP(IH118,Dane!$A$2:$B$10,2)+2*IF118+IG118)*IE$6)</f>
        <v/>
      </c>
      <c r="IF118" s="10"/>
      <c r="IG118" s="10"/>
      <c r="IH118" s="10"/>
      <c r="II118" s="37" t="str">
        <f>IF(IL118="","",(VLOOKUP(IL118,Dane!$A$2:$B$10,2)+2*IJ118+IK118)*II$6)</f>
        <v/>
      </c>
      <c r="IJ118" s="10"/>
      <c r="IK118" s="10"/>
      <c r="IL118" s="10"/>
      <c r="IM118" s="37" t="str">
        <f>IF(IP118="","",(VLOOKUP(IP118,Dane!$A$2:$B$10,2)+2*IN118+IO118)*IM$6)</f>
        <v/>
      </c>
      <c r="IN118" s="10"/>
      <c r="IO118" s="10"/>
      <c r="IP118" s="10"/>
      <c r="IQ118" s="37" t="str">
        <f>IF(IT118="","",(VLOOKUP(IT118,Dane!$A$2:$B$10,2)+2*IR118+IS118)*IQ$6)</f>
        <v/>
      </c>
      <c r="IR118" s="10"/>
      <c r="IS118" s="10"/>
      <c r="IT118" s="10"/>
      <c r="IU118" s="37" t="str">
        <f>IF(IX118="","",(VLOOKUP(IX118,Dane!$A$2:$B$10,2)+2*IV118+IW118)*IU$6)</f>
        <v/>
      </c>
      <c r="IV118" s="10"/>
      <c r="IW118" s="10"/>
      <c r="IX118" s="10"/>
      <c r="IY118" s="37" t="str">
        <f>IF(JB118="","",(VLOOKUP(JB118,Dane!$A$2:$B$10,2)+2*IZ118+JA118)*IY$6)</f>
        <v/>
      </c>
      <c r="IZ118" s="10"/>
      <c r="JA118" s="10"/>
      <c r="JB118" s="10"/>
      <c r="JC118" s="37" t="str">
        <f>IF(JF118="","",(VLOOKUP(JF118,Dane!$A$2:$B$10,2)+2*JD118+JE118)*JC$6)</f>
        <v/>
      </c>
      <c r="JD118" s="10"/>
      <c r="JE118" s="10"/>
      <c r="JF118" s="10"/>
      <c r="JG118" s="37" t="str">
        <f>IF(JJ118="","",(VLOOKUP(JJ118,Dane!$A$2:$B$10,2)+2*JH118+JI118)*JG$6)</f>
        <v/>
      </c>
      <c r="JH118" s="10"/>
      <c r="JI118" s="10"/>
      <c r="JJ118" s="10"/>
      <c r="JK118" s="37" t="str">
        <f>IF(JN118="","",(VLOOKUP(JN118,Dane!$A$2:$B$10,2)+2*JL118+JM118)*JK$6)</f>
        <v/>
      </c>
      <c r="JL118" s="10"/>
      <c r="JM118" s="10"/>
      <c r="JN118" s="10"/>
      <c r="JO118" s="37" t="str">
        <f>IF(JR118="","",(VLOOKUP(JR118,Dane!$A$2:$B$10,2)+2*JP118+JQ118)*JO$6)</f>
        <v/>
      </c>
      <c r="JP118" s="10"/>
      <c r="JQ118" s="10"/>
      <c r="JR118" s="10"/>
      <c r="JS118" s="37" t="str">
        <f>IF(JV118="","",(VLOOKUP(JV118,Dane!$A$2:$B$10,2)+2*JT118+JU118)*JS$6)</f>
        <v/>
      </c>
      <c r="JT118" s="10"/>
      <c r="JU118" s="10"/>
      <c r="JV118" s="10"/>
      <c r="JW118" s="37" t="str">
        <f>IF(JZ118="","",(VLOOKUP(JZ118,Dane!$A$2:$B$10,2)+2*JX118+JY118)*JW$6)</f>
        <v/>
      </c>
      <c r="JX118" s="10"/>
      <c r="JY118" s="10"/>
      <c r="JZ118" s="10"/>
      <c r="KA118" s="37" t="str">
        <f>IF(KD118="","",(VLOOKUP(KD118,Dane!$A$2:$B$10,2)+2*KB118+KC118)*KA$6)</f>
        <v/>
      </c>
      <c r="KB118" s="10"/>
      <c r="KC118" s="10"/>
      <c r="KD118" s="10"/>
      <c r="KE118" s="37" t="str">
        <f>IF(KH118="","",(VLOOKUP(KH118,Dane!$A$2:$B$10,2)+2*KF118+KG118)*KE$6)</f>
        <v/>
      </c>
      <c r="KF118" s="10"/>
      <c r="KG118" s="10"/>
      <c r="KH118" s="10"/>
      <c r="KI118" s="37" t="str">
        <f>IF(KL118="","",(VLOOKUP(KL118,Dane!$A$2:$B$10,2)+2*KJ118+KK118)*KI$6)</f>
        <v/>
      </c>
      <c r="KJ118" s="10"/>
      <c r="KK118" s="10"/>
      <c r="KL118" s="10"/>
      <c r="KM118" s="37" t="str">
        <f>IF(KP118="","",(VLOOKUP(KP118,Dane!$A$2:$B$10,2)+2*KN118+KO118)*KM$6)</f>
        <v/>
      </c>
      <c r="KN118" s="10"/>
      <c r="KO118" s="10"/>
      <c r="KP118" s="10"/>
      <c r="KQ118" s="37" t="str">
        <f>IF(KT118="","",(VLOOKUP(KT118,Dane!$A$2:$B$10,2)+2*KR118+KS118)*KQ$6)</f>
        <v/>
      </c>
      <c r="KR118" s="10"/>
      <c r="KS118" s="10"/>
      <c r="KT118" s="10"/>
      <c r="KU118" s="37" t="str">
        <f>IF(KX118="","",(VLOOKUP(KX118,Dane!$A$2:$B$10,2)+2*KV118+KW118)*KU$6)</f>
        <v/>
      </c>
      <c r="KV118" s="10"/>
      <c r="KW118" s="10"/>
      <c r="KX118" s="10"/>
      <c r="KY118" s="37" t="str">
        <f>IF(LB118="","",(VLOOKUP(LB118,Dane!$A$2:$B$10,2)+2*KZ118+LA118)*KY$6)</f>
        <v/>
      </c>
      <c r="KZ118" s="10"/>
      <c r="LA118" s="10"/>
      <c r="LB118" s="10"/>
      <c r="LC118" s="37" t="str">
        <f>IF(LF118="","",(VLOOKUP(LF118,Dane!$A$2:$B$10,2)+2*LD118+LE118)*LC$6)</f>
        <v/>
      </c>
      <c r="LD118" s="10"/>
      <c r="LE118" s="10"/>
      <c r="LF118" s="10"/>
      <c r="LG118" s="37" t="str">
        <f>IF(LJ118="","",(VLOOKUP(LJ118,Dane!$A$2:$B$10,2)+2*LH118+LI118)*LG$6)</f>
        <v/>
      </c>
      <c r="LH118" s="10"/>
      <c r="LI118" s="10"/>
      <c r="LJ118" s="10"/>
      <c r="LK118" s="37" t="str">
        <f>IF(LN118="","",(VLOOKUP(LN118,Dane!$A$2:$B$10,2)+2*LL118+LM118)*LK$6)</f>
        <v/>
      </c>
      <c r="LL118" s="10"/>
      <c r="LM118" s="10"/>
      <c r="LN118" s="10"/>
      <c r="LO118" s="37" t="str">
        <f>IF(LR118="","",(VLOOKUP(LR118,Dane!$A$2:$B$10,2)+2*LP118+LQ118)*LO$6)</f>
        <v/>
      </c>
      <c r="LP118" s="10"/>
      <c r="LQ118" s="10"/>
      <c r="LR118" s="10"/>
      <c r="LS118" s="37" t="str">
        <f>IF(LV118="","",(VLOOKUP(LV118,Dane!$A$2:$B$10,2)+2*LT118+LU118)*LS$6)</f>
        <v/>
      </c>
      <c r="LT118" s="10"/>
      <c r="LU118" s="10"/>
      <c r="LV118" s="10"/>
      <c r="LW118" s="37" t="str">
        <f>IF(LZ118="","",(VLOOKUP(LZ118,Dane!$A$2:$B$10,2)+2*LX118+LY118)*LW$6)</f>
        <v/>
      </c>
      <c r="LX118" s="10"/>
      <c r="LY118" s="10"/>
      <c r="LZ118" s="10"/>
      <c r="MA118" s="37" t="str">
        <f>IF(MD118="","",(VLOOKUP(MD118,Dane!$A$2:$B$10,2)+2*MB118+MC118)*MA$6)</f>
        <v/>
      </c>
      <c r="MB118" s="10"/>
      <c r="MC118" s="10"/>
      <c r="MD118" s="10"/>
      <c r="ME118" s="37" t="str">
        <f>IF(MH118="","",(VLOOKUP(MH118,Dane!$A$2:$B$10,2)+2*MF118+MG118)*ME$6)</f>
        <v/>
      </c>
      <c r="MF118" s="10"/>
      <c r="MG118" s="10"/>
      <c r="MH118" s="10"/>
      <c r="MI118" s="37" t="str">
        <f>IF(ML118="","",(VLOOKUP(ML118,Dane!$A$2:$B$10,2)+2*MJ118+MK118)*MI$6)</f>
        <v/>
      </c>
      <c r="MJ118" s="10"/>
      <c r="MK118" s="10"/>
      <c r="ML118" s="10"/>
      <c r="MM118" s="37" t="str">
        <f>IF(MP118="","",(VLOOKUP(MP118,Dane!$A$2:$B$10,2)+2*MN118+MO118)*MM$6)</f>
        <v/>
      </c>
      <c r="MN118" s="10"/>
      <c r="MO118" s="10"/>
      <c r="MP118" s="10"/>
      <c r="MQ118" s="37" t="str">
        <f>IF(MT118="","",(VLOOKUP(MT118,Dane!$A$2:$B$10,2)+2*MR118+MS118)*MQ$6)</f>
        <v/>
      </c>
      <c r="MR118" s="10"/>
      <c r="MS118" s="10"/>
      <c r="MT118" s="10"/>
      <c r="MU118" s="37" t="str">
        <f>IF(MX118="","",(VLOOKUP(MX118,Dane!$A$2:$B$10,2)+2*MV118+MW118)*MU$6)</f>
        <v/>
      </c>
      <c r="MV118" s="10"/>
      <c r="MW118" s="10"/>
      <c r="MX118" s="10"/>
      <c r="MY118" s="37" t="str">
        <f>IF(NB118="","",(VLOOKUP(NB118,Dane!$A$2:$B$10,2)+2*MZ118+NA118)*MY$6)</f>
        <v/>
      </c>
      <c r="MZ118" s="10"/>
      <c r="NA118" s="10"/>
      <c r="NB118" s="10"/>
      <c r="NC118" s="37" t="str">
        <f>IF(NF118="","",(VLOOKUP(NF118,Dane!$A$2:$B$10,2)+2*ND118+NE118)*NC$6)</f>
        <v/>
      </c>
      <c r="ND118" s="10"/>
      <c r="NE118" s="10"/>
      <c r="NF118" s="10"/>
      <c r="NG118" s="37">
        <f>IF(NJ118="","",(VLOOKUP(NJ118,Dane!$A$2:$B$10,2)+2*NH118+NI118)*NG$6)</f>
        <v>13</v>
      </c>
      <c r="NH118" s="11">
        <v>2</v>
      </c>
      <c r="NI118" s="11">
        <v>0</v>
      </c>
      <c r="NJ118" s="11">
        <v>1</v>
      </c>
      <c r="NK118" s="37" t="str">
        <f>IF(NN118="","",(VLOOKUP(NN118,Dane!$A$2:$B$10,2)+2*NL118+NM118)*NK$6)</f>
        <v/>
      </c>
      <c r="NL118" s="10"/>
      <c r="NM118" s="10"/>
      <c r="NN118" s="10"/>
      <c r="NO118" s="37" t="str">
        <f>IF(NR118="","",(VLOOKUP(NR118,Dane!$A$2:$B$10,2)+2*NP118+NQ118)*NO$6)</f>
        <v/>
      </c>
      <c r="NP118" s="10"/>
      <c r="NQ118" s="10"/>
      <c r="NR118" s="10"/>
      <c r="NS118" s="37" t="str">
        <f>IF(NV118="","",(VLOOKUP(NV118,Dane!$A$2:$B$10,2)+2*NT118+NU118)*NS$6)</f>
        <v/>
      </c>
      <c r="NT118" s="10"/>
      <c r="NU118" s="10"/>
      <c r="NV118" s="13"/>
    </row>
    <row r="119" spans="1:386" x14ac:dyDescent="0.25">
      <c r="A119" s="6">
        <v>113</v>
      </c>
      <c r="B119" s="7" t="s">
        <v>335</v>
      </c>
      <c r="C119" s="8">
        <v>2008</v>
      </c>
      <c r="D119" s="54" t="str">
        <f>VLOOKUP(C119,Dane!$A$17:$B$34,2)</f>
        <v>funny młodszy</v>
      </c>
      <c r="E119" s="43" t="s">
        <v>301</v>
      </c>
      <c r="F119" s="49">
        <f t="shared" si="309"/>
        <v>13</v>
      </c>
      <c r="G119" s="47">
        <f t="shared" si="385"/>
        <v>13</v>
      </c>
      <c r="H119" s="47" t="str">
        <f t="shared" si="385"/>
        <v/>
      </c>
      <c r="I119" s="47" t="str">
        <f t="shared" si="385"/>
        <v/>
      </c>
      <c r="J119" s="47" t="str">
        <f t="shared" si="385"/>
        <v/>
      </c>
      <c r="K119" s="47" t="str">
        <f t="shared" si="385"/>
        <v/>
      </c>
      <c r="L119" s="47" t="str">
        <f t="shared" si="385"/>
        <v/>
      </c>
      <c r="M119" s="47" t="str">
        <f t="shared" si="385"/>
        <v/>
      </c>
      <c r="N119" s="47" t="str">
        <f t="shared" si="385"/>
        <v/>
      </c>
      <c r="O119" s="47" t="str">
        <f t="shared" si="385"/>
        <v/>
      </c>
      <c r="P119" s="47" t="str">
        <f t="shared" si="385"/>
        <v/>
      </c>
      <c r="Q119" s="45" t="str">
        <f t="shared" si="310"/>
        <v/>
      </c>
      <c r="R119" s="39" t="str">
        <f t="shared" si="311"/>
        <v/>
      </c>
      <c r="S119" s="39" t="str">
        <f t="shared" si="312"/>
        <v/>
      </c>
      <c r="T119" s="39" t="str">
        <f t="shared" si="313"/>
        <v/>
      </c>
      <c r="U119" s="39" t="str">
        <f t="shared" si="314"/>
        <v/>
      </c>
      <c r="V119" s="39" t="str">
        <f t="shared" si="315"/>
        <v/>
      </c>
      <c r="W119" s="39" t="str">
        <f t="shared" si="316"/>
        <v/>
      </c>
      <c r="X119" s="39" t="str">
        <f t="shared" si="317"/>
        <v/>
      </c>
      <c r="Y119" s="39" t="str">
        <f t="shared" si="318"/>
        <v/>
      </c>
      <c r="Z119" s="39" t="str">
        <f t="shared" si="319"/>
        <v/>
      </c>
      <c r="AA119" s="39" t="str">
        <f t="shared" si="320"/>
        <v/>
      </c>
      <c r="AB119" s="39" t="str">
        <f t="shared" si="321"/>
        <v/>
      </c>
      <c r="AC119" s="39" t="str">
        <f t="shared" si="322"/>
        <v/>
      </c>
      <c r="AD119" s="39" t="str">
        <f t="shared" si="323"/>
        <v/>
      </c>
      <c r="AE119" s="39" t="str">
        <f t="shared" si="324"/>
        <v/>
      </c>
      <c r="AF119" s="39" t="str">
        <f t="shared" si="325"/>
        <v/>
      </c>
      <c r="AG119" s="39" t="str">
        <f t="shared" si="326"/>
        <v/>
      </c>
      <c r="AH119" s="39" t="str">
        <f t="shared" si="327"/>
        <v/>
      </c>
      <c r="AI119" s="39" t="str">
        <f t="shared" si="328"/>
        <v/>
      </c>
      <c r="AJ119" s="39" t="str">
        <f t="shared" si="329"/>
        <v/>
      </c>
      <c r="AK119" s="39" t="str">
        <f t="shared" si="330"/>
        <v/>
      </c>
      <c r="AL119" s="39" t="str">
        <f t="shared" si="331"/>
        <v/>
      </c>
      <c r="AM119" s="39" t="str">
        <f t="shared" si="332"/>
        <v/>
      </c>
      <c r="AN119" s="39" t="str">
        <f t="shared" si="333"/>
        <v/>
      </c>
      <c r="AO119" s="39" t="str">
        <f t="shared" si="334"/>
        <v/>
      </c>
      <c r="AP119" s="39" t="str">
        <f t="shared" si="335"/>
        <v/>
      </c>
      <c r="AQ119" s="39" t="str">
        <f t="shared" si="336"/>
        <v/>
      </c>
      <c r="AR119" s="39" t="str">
        <f t="shared" si="337"/>
        <v/>
      </c>
      <c r="AS119" s="39" t="str">
        <f t="shared" si="338"/>
        <v/>
      </c>
      <c r="AT119" s="39" t="str">
        <f t="shared" si="339"/>
        <v/>
      </c>
      <c r="AU119" s="39" t="str">
        <f t="shared" si="340"/>
        <v/>
      </c>
      <c r="AV119" s="39" t="str">
        <f t="shared" si="341"/>
        <v/>
      </c>
      <c r="AW119" s="39" t="str">
        <f t="shared" si="342"/>
        <v/>
      </c>
      <c r="AX119" s="39" t="str">
        <f t="shared" si="343"/>
        <v/>
      </c>
      <c r="AY119" s="39" t="str">
        <f t="shared" si="344"/>
        <v/>
      </c>
      <c r="AZ119" s="39" t="str">
        <f t="shared" si="345"/>
        <v/>
      </c>
      <c r="BA119" s="39" t="str">
        <f t="shared" si="346"/>
        <v/>
      </c>
      <c r="BB119" s="39" t="str">
        <f t="shared" si="347"/>
        <v/>
      </c>
      <c r="BC119" s="39" t="str">
        <f t="shared" si="348"/>
        <v/>
      </c>
      <c r="BD119" s="39" t="str">
        <f t="shared" si="349"/>
        <v/>
      </c>
      <c r="BE119" s="39" t="str">
        <f t="shared" si="350"/>
        <v/>
      </c>
      <c r="BF119" s="39" t="str">
        <f t="shared" si="351"/>
        <v/>
      </c>
      <c r="BG119" s="39" t="str">
        <f t="shared" si="352"/>
        <v/>
      </c>
      <c r="BH119" s="39" t="str">
        <f t="shared" si="353"/>
        <v/>
      </c>
      <c r="BI119" s="39" t="str">
        <f t="shared" si="354"/>
        <v/>
      </c>
      <c r="BJ119" s="39" t="str">
        <f t="shared" si="355"/>
        <v/>
      </c>
      <c r="BK119" s="39" t="str">
        <f t="shared" si="356"/>
        <v/>
      </c>
      <c r="BL119" s="39" t="str">
        <f t="shared" si="357"/>
        <v/>
      </c>
      <c r="BM119" s="39" t="str">
        <f t="shared" si="358"/>
        <v/>
      </c>
      <c r="BN119" s="39" t="str">
        <f t="shared" si="359"/>
        <v/>
      </c>
      <c r="BO119" s="39" t="str">
        <f t="shared" si="360"/>
        <v/>
      </c>
      <c r="BP119" s="39">
        <f t="shared" si="361"/>
        <v>13</v>
      </c>
      <c r="BQ119" s="39" t="str">
        <f t="shared" si="362"/>
        <v/>
      </c>
      <c r="BR119" s="39" t="str">
        <f t="shared" si="363"/>
        <v/>
      </c>
      <c r="BS119" s="39" t="str">
        <f t="shared" si="364"/>
        <v/>
      </c>
      <c r="BT119" s="39" t="str">
        <f t="shared" si="365"/>
        <v/>
      </c>
      <c r="BU119" s="39" t="str">
        <f t="shared" si="366"/>
        <v/>
      </c>
      <c r="BV119" s="39" t="str">
        <f t="shared" si="367"/>
        <v/>
      </c>
      <c r="BW119" s="39" t="str">
        <f t="shared" si="368"/>
        <v/>
      </c>
      <c r="BX119" s="39" t="str">
        <f t="shared" si="369"/>
        <v/>
      </c>
      <c r="BY119" s="39" t="str">
        <f t="shared" si="370"/>
        <v/>
      </c>
      <c r="BZ119" s="39" t="str">
        <f t="shared" si="371"/>
        <v/>
      </c>
      <c r="CA119" s="39" t="str">
        <f t="shared" si="372"/>
        <v/>
      </c>
      <c r="CB119" s="39" t="str">
        <f t="shared" si="373"/>
        <v/>
      </c>
      <c r="CC119" s="39" t="str">
        <f t="shared" si="374"/>
        <v/>
      </c>
      <c r="CD119" s="39" t="str">
        <f t="shared" si="375"/>
        <v/>
      </c>
      <c r="CE119" s="39" t="str">
        <f t="shared" si="376"/>
        <v/>
      </c>
      <c r="CF119" s="39" t="str">
        <f t="shared" si="377"/>
        <v/>
      </c>
      <c r="CG119" s="39" t="str">
        <f t="shared" si="378"/>
        <v/>
      </c>
      <c r="CH119" s="39" t="str">
        <f t="shared" si="379"/>
        <v/>
      </c>
      <c r="CI119" s="39" t="str">
        <f t="shared" si="380"/>
        <v/>
      </c>
      <c r="CJ119" s="39" t="str">
        <f t="shared" si="381"/>
        <v/>
      </c>
      <c r="CK119" s="39" t="str">
        <f t="shared" si="382"/>
        <v/>
      </c>
      <c r="CL119" s="39" t="str">
        <f t="shared" si="383"/>
        <v/>
      </c>
      <c r="CM119" s="37" t="str">
        <f>IF(CP119="","",(VLOOKUP(CP119,Dane!$A$2:$B$10,2)+2*CN119+CO119)*CM$6)</f>
        <v/>
      </c>
      <c r="CN119" s="10"/>
      <c r="CO119" s="10"/>
      <c r="CP119" s="10"/>
      <c r="CQ119" s="37" t="str">
        <f>IF(CT119="","",(VLOOKUP(CT119,Dane!$A$2:$B$10,2)+2*CR119+CS119)*CQ$6)</f>
        <v/>
      </c>
      <c r="CR119" s="10"/>
      <c r="CS119" s="10"/>
      <c r="CT119" s="10"/>
      <c r="CU119" s="37" t="str">
        <f>IF(CX119="","",(VLOOKUP(CX119,Dane!$A$2:$B$10,2)+2*CV119+CW119)*CU$6)</f>
        <v/>
      </c>
      <c r="CV119" s="10"/>
      <c r="CW119" s="10"/>
      <c r="CX119" s="10"/>
      <c r="CY119" s="37" t="str">
        <f>IF(DB119="","",(VLOOKUP(DB119,Dane!$A$2:$B$10,2)+2*CZ119+DA119)*CY$6)</f>
        <v/>
      </c>
      <c r="CZ119" s="10"/>
      <c r="DA119" s="10"/>
      <c r="DB119" s="10"/>
      <c r="DC119" s="37" t="str">
        <f>IF(DF119="","",(VLOOKUP(DF119,Dane!$A$2:$B$10,2)+2*DD119+DE119)*DC$6)</f>
        <v/>
      </c>
      <c r="DD119" s="10"/>
      <c r="DE119" s="10"/>
      <c r="DF119" s="10"/>
      <c r="DG119" s="37" t="str">
        <f>IF(DJ119="","",(VLOOKUP(DJ119,Dane!$A$2:$B$10,2)+2*DH119+DI119)*DG$6)</f>
        <v/>
      </c>
      <c r="DH119" s="10"/>
      <c r="DI119" s="10"/>
      <c r="DJ119" s="10"/>
      <c r="DK119" s="37" t="str">
        <f>IF(DN119="","",(VLOOKUP(DN119,Dane!$A$2:$B$10,2)+2*DL119+DM119)*DK$6)</f>
        <v/>
      </c>
      <c r="DL119" s="10"/>
      <c r="DM119" s="10"/>
      <c r="DN119" s="10"/>
      <c r="DO119" s="37" t="str">
        <f>IF(DR119="","",(VLOOKUP(DR119,Dane!$A$2:$B$10,2)+2*DP119+DQ119)*DO$6)</f>
        <v/>
      </c>
      <c r="DP119" s="10"/>
      <c r="DQ119" s="10"/>
      <c r="DR119" s="10"/>
      <c r="DS119" s="37" t="str">
        <f>IF(DV119="","",(VLOOKUP(DV119,Dane!$A$2:$B$10,2)+2*DT119+DU119)*DS$6)</f>
        <v/>
      </c>
      <c r="DT119" s="10"/>
      <c r="DU119" s="10"/>
      <c r="DV119" s="10"/>
      <c r="DW119" s="37" t="str">
        <f>IF(DZ119="","",(VLOOKUP(DZ119,Dane!$A$2:$B$10,2)+2*DX119+DY119)*DW$6)</f>
        <v/>
      </c>
      <c r="DX119" s="10"/>
      <c r="DY119" s="10"/>
      <c r="DZ119" s="10"/>
      <c r="EA119" s="37" t="str">
        <f>IF(ED119="","",(VLOOKUP(ED119,Dane!$A$2:$B$10,2)+2*EB119+EC119)*EA$6)</f>
        <v/>
      </c>
      <c r="EB119" s="10"/>
      <c r="EC119" s="10"/>
      <c r="ED119" s="10"/>
      <c r="EE119" s="37" t="str">
        <f>IF(EH119="","",(VLOOKUP(EH119,Dane!$A$2:$B$10,2)+2*EF119+EG119)*EE$6)</f>
        <v/>
      </c>
      <c r="EF119" s="10"/>
      <c r="EG119" s="10"/>
      <c r="EH119" s="10"/>
      <c r="EI119" s="37" t="str">
        <f>IF(EL119="","",(VLOOKUP(EL119,Dane!$A$2:$B$10,2)+2*EJ119+EK119)*EI$6)</f>
        <v/>
      </c>
      <c r="EJ119" s="10"/>
      <c r="EK119" s="10"/>
      <c r="EL119" s="10"/>
      <c r="EM119" s="37" t="str">
        <f>IF(EP119="","",(VLOOKUP(EP119,Dane!$A$2:$B$10,2)+2*EN119+EO119)*EM$6)</f>
        <v/>
      </c>
      <c r="EN119" s="10"/>
      <c r="EO119" s="10"/>
      <c r="EP119" s="10"/>
      <c r="EQ119" s="37" t="str">
        <f>IF(ET119="","",(VLOOKUP(ET119,Dane!$A$2:$B$10,2)+2*ER119+ES119)*EQ$6)</f>
        <v/>
      </c>
      <c r="ER119" s="10"/>
      <c r="ES119" s="10"/>
      <c r="ET119" s="10"/>
      <c r="EU119" s="37" t="str">
        <f>IF(EX119="","",(VLOOKUP(EX119,Dane!$A$2:$B$10,2)+2*EV119+EW119)*EU$6)</f>
        <v/>
      </c>
      <c r="EV119" s="10"/>
      <c r="EW119" s="10"/>
      <c r="EX119" s="10"/>
      <c r="EY119" s="37" t="str">
        <f>IF(FB119="","",(VLOOKUP(FB119,Dane!$A$2:$B$10,2)+2*EZ119+FA119)*EY$6)</f>
        <v/>
      </c>
      <c r="EZ119" s="10"/>
      <c r="FA119" s="10"/>
      <c r="FB119" s="10"/>
      <c r="FC119" s="37" t="str">
        <f>IF(FF119="","",(VLOOKUP(FF119,Dane!$A$2:$B$10,2)+2*FD119+FE119)*FC$6)</f>
        <v/>
      </c>
      <c r="FD119" s="10"/>
      <c r="FE119" s="10"/>
      <c r="FF119" s="10"/>
      <c r="FG119" s="37" t="str">
        <f>IF(FJ119="","",(VLOOKUP(FJ119,Dane!$A$2:$B$10,2)+2*FH119+FI119)*FG$6)</f>
        <v/>
      </c>
      <c r="FH119" s="10"/>
      <c r="FI119" s="10"/>
      <c r="FJ119" s="10"/>
      <c r="FK119" s="37" t="str">
        <f>IF(FN119="","",(VLOOKUP(FN119,Dane!$A$2:$B$10,2)+2*FL119+FM119)*FK$6)</f>
        <v/>
      </c>
      <c r="FL119" s="10"/>
      <c r="FM119" s="10"/>
      <c r="FN119" s="10"/>
      <c r="FO119" s="37" t="str">
        <f>IF(FR119="","",(VLOOKUP(FR119,Dane!$A$2:$B$10,2)+2*FP119+FQ119)*FO$6)</f>
        <v/>
      </c>
      <c r="FP119" s="10"/>
      <c r="FQ119" s="10"/>
      <c r="FR119" s="10"/>
      <c r="FS119" s="37" t="str">
        <f>IF(FV119="","",(VLOOKUP(FV119,Dane!$A$2:$B$10,2)+2*FT119+FU119)*FS$6)</f>
        <v/>
      </c>
      <c r="FT119" s="10"/>
      <c r="FU119" s="10"/>
      <c r="FV119" s="10"/>
      <c r="FW119" s="37" t="str">
        <f>IF(FZ119="","",(VLOOKUP(FZ119,Dane!$A$2:$B$10,2)+2*FX119+FY119)*FW$6)</f>
        <v/>
      </c>
      <c r="FX119" s="10"/>
      <c r="FY119" s="10"/>
      <c r="FZ119" s="10"/>
      <c r="GA119" s="37" t="str">
        <f>IF(GD119="","",(VLOOKUP(GD119,Dane!$A$2:$B$10,2)+2*GB119+GC119)*GA$6)</f>
        <v/>
      </c>
      <c r="GB119" s="10"/>
      <c r="GC119" s="10"/>
      <c r="GD119" s="10"/>
      <c r="GE119" s="37" t="str">
        <f>IF(GH119="","",(VLOOKUP(GH119,Dane!$A$2:$B$10,2)+2*GF119+GG119)*GE$6)</f>
        <v/>
      </c>
      <c r="GF119" s="10"/>
      <c r="GG119" s="10"/>
      <c r="GH119" s="10"/>
      <c r="GI119" s="37" t="str">
        <f>IF(GL119="","",(VLOOKUP(GL119,Dane!$A$2:$B$10,2)+2*GJ119+GK119)*GI$6)</f>
        <v/>
      </c>
      <c r="GJ119" s="10"/>
      <c r="GK119" s="10"/>
      <c r="GL119" s="10"/>
      <c r="GM119" s="37" t="str">
        <f>IF(GP119="","",(VLOOKUP(GP119,Dane!$A$2:$B$10,2)+2*GN119+GO119)*GM$6)</f>
        <v/>
      </c>
      <c r="GN119" s="10"/>
      <c r="GO119" s="10"/>
      <c r="GP119" s="10"/>
      <c r="GQ119" s="37" t="str">
        <f>IF(GT119="","",(VLOOKUP(GT119,Dane!$A$2:$B$10,2)+2*GR119+GS119)*GQ$6)</f>
        <v/>
      </c>
      <c r="GR119" s="10"/>
      <c r="GS119" s="10"/>
      <c r="GT119" s="10"/>
      <c r="GU119" s="37" t="str">
        <f>IF(GX119="","",(VLOOKUP(GX119,Dane!$A$2:$B$10,2)+2*GV119+GW119)*GU$6)</f>
        <v/>
      </c>
      <c r="GV119" s="10"/>
      <c r="GW119" s="10"/>
      <c r="GX119" s="10"/>
      <c r="GY119" s="37" t="str">
        <f>IF(HB119="","",(VLOOKUP(HB119,Dane!$A$2:$B$10,2)+2*GZ119+HA119)*GY$6)</f>
        <v/>
      </c>
      <c r="GZ119" s="10"/>
      <c r="HA119" s="10"/>
      <c r="HB119" s="10"/>
      <c r="HC119" s="37" t="str">
        <f>IF(HF119="","",(VLOOKUP(HF119,Dane!$A$2:$B$10,2)+2*HD119+HE119)*HC$6)</f>
        <v/>
      </c>
      <c r="HD119" s="10"/>
      <c r="HE119" s="10"/>
      <c r="HF119" s="10"/>
      <c r="HG119" s="37" t="str">
        <f>IF(HJ119="","",(VLOOKUP(HJ119,Dane!$A$2:$B$10,2)+2*HH119+HI119)*HG$6)</f>
        <v/>
      </c>
      <c r="HH119" s="10"/>
      <c r="HI119" s="10"/>
      <c r="HJ119" s="10"/>
      <c r="HK119" s="37" t="str">
        <f>IF(HN119="","",(VLOOKUP(HN119,Dane!$A$2:$B$10,2)+2*HL119+HM119)*HK$6)</f>
        <v/>
      </c>
      <c r="HL119" s="10"/>
      <c r="HM119" s="10"/>
      <c r="HN119" s="10"/>
      <c r="HO119" s="37" t="str">
        <f>IF(HR119="","",(VLOOKUP(HR119,Dane!$A$2:$B$10,2)+2*HP119+HQ119)*HO$6)</f>
        <v/>
      </c>
      <c r="HP119" s="10"/>
      <c r="HQ119" s="10"/>
      <c r="HR119" s="10"/>
      <c r="HS119" s="37" t="str">
        <f>IF(HV119="","",(VLOOKUP(HV119,Dane!$A$2:$B$10,2)+2*HT119+HU119)*HS$6)</f>
        <v/>
      </c>
      <c r="HT119" s="10"/>
      <c r="HU119" s="10"/>
      <c r="HV119" s="10"/>
      <c r="HW119" s="37" t="str">
        <f>IF(HZ119="","",(VLOOKUP(HZ119,Dane!$A$2:$B$10,2)+2*HX119+HY119)*HW$6)</f>
        <v/>
      </c>
      <c r="HX119" s="10"/>
      <c r="HY119" s="10"/>
      <c r="HZ119" s="10"/>
      <c r="IA119" s="37" t="str">
        <f>IF(ID119="","",(VLOOKUP(ID119,Dane!$A$2:$B$10,2)+2*IB119+IC119)*IA$6)</f>
        <v/>
      </c>
      <c r="IB119" s="10"/>
      <c r="IC119" s="10"/>
      <c r="ID119" s="10"/>
      <c r="IE119" s="37" t="str">
        <f>IF(IH119="","",(VLOOKUP(IH119,Dane!$A$2:$B$10,2)+2*IF119+IG119)*IE$6)</f>
        <v/>
      </c>
      <c r="IF119" s="10"/>
      <c r="IG119" s="10"/>
      <c r="IH119" s="10"/>
      <c r="II119" s="37" t="str">
        <f>IF(IL119="","",(VLOOKUP(IL119,Dane!$A$2:$B$10,2)+2*IJ119+IK119)*II$6)</f>
        <v/>
      </c>
      <c r="IJ119" s="10"/>
      <c r="IK119" s="10"/>
      <c r="IL119" s="10"/>
      <c r="IM119" s="37" t="str">
        <f>IF(IP119="","",(VLOOKUP(IP119,Dane!$A$2:$B$10,2)+2*IN119+IO119)*IM$6)</f>
        <v/>
      </c>
      <c r="IN119" s="10"/>
      <c r="IO119" s="10"/>
      <c r="IP119" s="10"/>
      <c r="IQ119" s="37" t="str">
        <f>IF(IT119="","",(VLOOKUP(IT119,Dane!$A$2:$B$10,2)+2*IR119+IS119)*IQ$6)</f>
        <v/>
      </c>
      <c r="IR119" s="10"/>
      <c r="IS119" s="10"/>
      <c r="IT119" s="10"/>
      <c r="IU119" s="37" t="str">
        <f>IF(IX119="","",(VLOOKUP(IX119,Dane!$A$2:$B$10,2)+2*IV119+IW119)*IU$6)</f>
        <v/>
      </c>
      <c r="IV119" s="10"/>
      <c r="IW119" s="10"/>
      <c r="IX119" s="10"/>
      <c r="IY119" s="37" t="str">
        <f>IF(JB119="","",(VLOOKUP(JB119,Dane!$A$2:$B$10,2)+2*IZ119+JA119)*IY$6)</f>
        <v/>
      </c>
      <c r="IZ119" s="10"/>
      <c r="JA119" s="10"/>
      <c r="JB119" s="10"/>
      <c r="JC119" s="37" t="str">
        <f>IF(JF119="","",(VLOOKUP(JF119,Dane!$A$2:$B$10,2)+2*JD119+JE119)*JC$6)</f>
        <v/>
      </c>
      <c r="JD119" s="10"/>
      <c r="JE119" s="10"/>
      <c r="JF119" s="10"/>
      <c r="JG119" s="37" t="str">
        <f>IF(JJ119="","",(VLOOKUP(JJ119,Dane!$A$2:$B$10,2)+2*JH119+JI119)*JG$6)</f>
        <v/>
      </c>
      <c r="JH119" s="10"/>
      <c r="JI119" s="10"/>
      <c r="JJ119" s="10"/>
      <c r="JK119" s="37" t="str">
        <f>IF(JN119="","",(VLOOKUP(JN119,Dane!$A$2:$B$10,2)+2*JL119+JM119)*JK$6)</f>
        <v/>
      </c>
      <c r="JL119" s="10"/>
      <c r="JM119" s="10"/>
      <c r="JN119" s="10"/>
      <c r="JO119" s="37" t="str">
        <f>IF(JR119="","",(VLOOKUP(JR119,Dane!$A$2:$B$10,2)+2*JP119+JQ119)*JO$6)</f>
        <v/>
      </c>
      <c r="JP119" s="10"/>
      <c r="JQ119" s="10"/>
      <c r="JR119" s="10"/>
      <c r="JS119" s="37" t="str">
        <f>IF(JV119="","",(VLOOKUP(JV119,Dane!$A$2:$B$10,2)+2*JT119+JU119)*JS$6)</f>
        <v/>
      </c>
      <c r="JT119" s="10"/>
      <c r="JU119" s="10"/>
      <c r="JV119" s="10"/>
      <c r="JW119" s="37" t="str">
        <f>IF(JZ119="","",(VLOOKUP(JZ119,Dane!$A$2:$B$10,2)+2*JX119+JY119)*JW$6)</f>
        <v/>
      </c>
      <c r="JX119" s="10"/>
      <c r="JY119" s="10"/>
      <c r="JZ119" s="10"/>
      <c r="KA119" s="37" t="str">
        <f>IF(KD119="","",(VLOOKUP(KD119,Dane!$A$2:$B$10,2)+2*KB119+KC119)*KA$6)</f>
        <v/>
      </c>
      <c r="KB119" s="10"/>
      <c r="KC119" s="10"/>
      <c r="KD119" s="10"/>
      <c r="KE119" s="37" t="str">
        <f>IF(KH119="","",(VLOOKUP(KH119,Dane!$A$2:$B$10,2)+2*KF119+KG119)*KE$6)</f>
        <v/>
      </c>
      <c r="KF119" s="10"/>
      <c r="KG119" s="10"/>
      <c r="KH119" s="10"/>
      <c r="KI119" s="37">
        <f>IF(KL119="","",(VLOOKUP(KL119,Dane!$A$2:$B$10,2)+2*KJ119+KK119)*KI$6)</f>
        <v>13</v>
      </c>
      <c r="KJ119" s="11">
        <v>2</v>
      </c>
      <c r="KK119" s="11">
        <v>2</v>
      </c>
      <c r="KL119" s="11">
        <v>2</v>
      </c>
      <c r="KM119" s="37" t="str">
        <f>IF(KP119="","",(VLOOKUP(KP119,Dane!$A$2:$B$10,2)+2*KN119+KO119)*KM$6)</f>
        <v/>
      </c>
      <c r="KN119" s="10"/>
      <c r="KO119" s="10"/>
      <c r="KP119" s="10"/>
      <c r="KQ119" s="37" t="str">
        <f>IF(KT119="","",(VLOOKUP(KT119,Dane!$A$2:$B$10,2)+2*KR119+KS119)*KQ$6)</f>
        <v/>
      </c>
      <c r="KR119" s="10"/>
      <c r="KS119" s="10"/>
      <c r="KT119" s="10"/>
      <c r="KU119" s="37" t="str">
        <f>IF(KX119="","",(VLOOKUP(KX119,Dane!$A$2:$B$10,2)+2*KV119+KW119)*KU$6)</f>
        <v/>
      </c>
      <c r="KV119" s="10"/>
      <c r="KW119" s="10"/>
      <c r="KX119" s="10"/>
      <c r="KY119" s="37" t="str">
        <f>IF(LB119="","",(VLOOKUP(LB119,Dane!$A$2:$B$10,2)+2*KZ119+LA119)*KY$6)</f>
        <v/>
      </c>
      <c r="KZ119" s="10"/>
      <c r="LA119" s="10"/>
      <c r="LB119" s="10"/>
      <c r="LC119" s="37" t="str">
        <f>IF(LF119="","",(VLOOKUP(LF119,Dane!$A$2:$B$10,2)+2*LD119+LE119)*LC$6)</f>
        <v/>
      </c>
      <c r="LD119" s="10"/>
      <c r="LE119" s="10"/>
      <c r="LF119" s="10"/>
      <c r="LG119" s="37" t="str">
        <f>IF(LJ119="","",(VLOOKUP(LJ119,Dane!$A$2:$B$10,2)+2*LH119+LI119)*LG$6)</f>
        <v/>
      </c>
      <c r="LH119" s="10"/>
      <c r="LI119" s="10"/>
      <c r="LJ119" s="10"/>
      <c r="LK119" s="37" t="str">
        <f>IF(LN119="","",(VLOOKUP(LN119,Dane!$A$2:$B$10,2)+2*LL119+LM119)*LK$6)</f>
        <v/>
      </c>
      <c r="LL119" s="10"/>
      <c r="LM119" s="10"/>
      <c r="LN119" s="10"/>
      <c r="LO119" s="37" t="str">
        <f>IF(LR119="","",(VLOOKUP(LR119,Dane!$A$2:$B$10,2)+2*LP119+LQ119)*LO$6)</f>
        <v/>
      </c>
      <c r="LP119" s="10"/>
      <c r="LQ119" s="10"/>
      <c r="LR119" s="10"/>
      <c r="LS119" s="37" t="str">
        <f>IF(LV119="","",(VLOOKUP(LV119,Dane!$A$2:$B$10,2)+2*LT119+LU119)*LS$6)</f>
        <v/>
      </c>
      <c r="LT119" s="10"/>
      <c r="LU119" s="10"/>
      <c r="LV119" s="10"/>
      <c r="LW119" s="37" t="str">
        <f>IF(LZ119="","",(VLOOKUP(LZ119,Dane!$A$2:$B$10,2)+2*LX119+LY119)*LW$6)</f>
        <v/>
      </c>
      <c r="LX119" s="10"/>
      <c r="LY119" s="10"/>
      <c r="LZ119" s="10"/>
      <c r="MA119" s="37" t="str">
        <f>IF(MD119="","",(VLOOKUP(MD119,Dane!$A$2:$B$10,2)+2*MB119+MC119)*MA$6)</f>
        <v/>
      </c>
      <c r="MB119" s="10"/>
      <c r="MC119" s="10"/>
      <c r="MD119" s="10"/>
      <c r="ME119" s="37" t="str">
        <f>IF(MH119="","",(VLOOKUP(MH119,Dane!$A$2:$B$10,2)+2*MF119+MG119)*ME$6)</f>
        <v/>
      </c>
      <c r="MF119" s="10"/>
      <c r="MG119" s="10"/>
      <c r="MH119" s="10"/>
      <c r="MI119" s="37" t="str">
        <f>IF(ML119="","",(VLOOKUP(ML119,Dane!$A$2:$B$10,2)+2*MJ119+MK119)*MI$6)</f>
        <v/>
      </c>
      <c r="MJ119" s="10"/>
      <c r="MK119" s="10"/>
      <c r="ML119" s="10"/>
      <c r="MM119" s="37" t="str">
        <f>IF(MP119="","",(VLOOKUP(MP119,Dane!$A$2:$B$10,2)+2*MN119+MO119)*MM$6)</f>
        <v/>
      </c>
      <c r="MN119" s="10"/>
      <c r="MO119" s="10"/>
      <c r="MP119" s="10"/>
      <c r="MQ119" s="37" t="str">
        <f>IF(MT119="","",(VLOOKUP(MT119,Dane!$A$2:$B$10,2)+2*MR119+MS119)*MQ$6)</f>
        <v/>
      </c>
      <c r="MR119" s="10"/>
      <c r="MS119" s="10"/>
      <c r="MT119" s="10"/>
      <c r="MU119" s="37" t="str">
        <f>IF(MX119="","",(VLOOKUP(MX119,Dane!$A$2:$B$10,2)+2*MV119+MW119)*MU$6)</f>
        <v/>
      </c>
      <c r="MV119" s="10"/>
      <c r="MW119" s="10"/>
      <c r="MX119" s="10"/>
      <c r="MY119" s="37" t="str">
        <f>IF(NB119="","",(VLOOKUP(NB119,Dane!$A$2:$B$10,2)+2*MZ119+NA119)*MY$6)</f>
        <v/>
      </c>
      <c r="MZ119" s="10"/>
      <c r="NA119" s="10"/>
      <c r="NB119" s="10"/>
      <c r="NC119" s="37" t="str">
        <f>IF(NF119="","",(VLOOKUP(NF119,Dane!$A$2:$B$10,2)+2*ND119+NE119)*NC$6)</f>
        <v/>
      </c>
      <c r="ND119" s="10"/>
      <c r="NE119" s="10"/>
      <c r="NF119" s="10"/>
      <c r="NG119" s="37" t="str">
        <f>IF(NJ119="","",(VLOOKUP(NJ119,Dane!$A$2:$B$10,2)+2*NH119+NI119)*NG$6)</f>
        <v/>
      </c>
      <c r="NH119" s="10"/>
      <c r="NI119" s="10"/>
      <c r="NJ119" s="10"/>
      <c r="NK119" s="37" t="str">
        <f>IF(NN119="","",(VLOOKUP(NN119,Dane!$A$2:$B$10,2)+2*NL119+NM119)*NK$6)</f>
        <v/>
      </c>
      <c r="NL119" s="10"/>
      <c r="NM119" s="10"/>
      <c r="NN119" s="10"/>
      <c r="NO119" s="37" t="str">
        <f>IF(NR119="","",(VLOOKUP(NR119,Dane!$A$2:$B$10,2)+2*NP119+NQ119)*NO$6)</f>
        <v/>
      </c>
      <c r="NP119" s="10"/>
      <c r="NQ119" s="10"/>
      <c r="NR119" s="10"/>
      <c r="NS119" s="37" t="str">
        <f>IF(NV119="","",(VLOOKUP(NV119,Dane!$A$2:$B$10,2)+2*NT119+NU119)*NS$6)</f>
        <v/>
      </c>
      <c r="NT119" s="10"/>
      <c r="NU119" s="10"/>
      <c r="NV119" s="13"/>
    </row>
    <row r="120" spans="1:386" x14ac:dyDescent="0.25">
      <c r="A120" s="6">
        <v>114</v>
      </c>
      <c r="B120" s="7" t="s">
        <v>334</v>
      </c>
      <c r="C120" s="8">
        <v>2006</v>
      </c>
      <c r="D120" s="54" t="str">
        <f>VLOOKUP(C120,Dane!$A$17:$B$34,2)</f>
        <v>funny</v>
      </c>
      <c r="E120" s="43" t="s">
        <v>301</v>
      </c>
      <c r="F120" s="49">
        <f t="shared" si="309"/>
        <v>13</v>
      </c>
      <c r="G120" s="47">
        <f t="shared" si="385"/>
        <v>13</v>
      </c>
      <c r="H120" s="47" t="str">
        <f t="shared" si="385"/>
        <v/>
      </c>
      <c r="I120" s="47" t="str">
        <f t="shared" si="385"/>
        <v/>
      </c>
      <c r="J120" s="47" t="str">
        <f t="shared" si="385"/>
        <v/>
      </c>
      <c r="K120" s="47" t="str">
        <f t="shared" si="385"/>
        <v/>
      </c>
      <c r="L120" s="47" t="str">
        <f t="shared" si="385"/>
        <v/>
      </c>
      <c r="M120" s="47" t="str">
        <f t="shared" si="385"/>
        <v/>
      </c>
      <c r="N120" s="47" t="str">
        <f t="shared" si="385"/>
        <v/>
      </c>
      <c r="O120" s="47" t="str">
        <f t="shared" si="385"/>
        <v/>
      </c>
      <c r="P120" s="47" t="str">
        <f t="shared" si="385"/>
        <v/>
      </c>
      <c r="Q120" s="45" t="str">
        <f t="shared" si="310"/>
        <v/>
      </c>
      <c r="R120" s="39" t="str">
        <f t="shared" si="311"/>
        <v/>
      </c>
      <c r="S120" s="39" t="str">
        <f t="shared" si="312"/>
        <v/>
      </c>
      <c r="T120" s="39" t="str">
        <f t="shared" si="313"/>
        <v/>
      </c>
      <c r="U120" s="39" t="str">
        <f t="shared" si="314"/>
        <v/>
      </c>
      <c r="V120" s="39" t="str">
        <f t="shared" si="315"/>
        <v/>
      </c>
      <c r="W120" s="39">
        <f t="shared" si="316"/>
        <v>13</v>
      </c>
      <c r="X120" s="39" t="str">
        <f t="shared" si="317"/>
        <v/>
      </c>
      <c r="Y120" s="39" t="str">
        <f t="shared" si="318"/>
        <v/>
      </c>
      <c r="Z120" s="39" t="str">
        <f t="shared" si="319"/>
        <v/>
      </c>
      <c r="AA120" s="39" t="str">
        <f t="shared" si="320"/>
        <v/>
      </c>
      <c r="AB120" s="39" t="str">
        <f t="shared" si="321"/>
        <v/>
      </c>
      <c r="AC120" s="39" t="str">
        <f t="shared" si="322"/>
        <v/>
      </c>
      <c r="AD120" s="39" t="str">
        <f t="shared" si="323"/>
        <v/>
      </c>
      <c r="AE120" s="39" t="str">
        <f t="shared" si="324"/>
        <v/>
      </c>
      <c r="AF120" s="39" t="str">
        <f t="shared" si="325"/>
        <v/>
      </c>
      <c r="AG120" s="39" t="str">
        <f t="shared" si="326"/>
        <v/>
      </c>
      <c r="AH120" s="39" t="str">
        <f t="shared" si="327"/>
        <v/>
      </c>
      <c r="AI120" s="39" t="str">
        <f t="shared" si="328"/>
        <v/>
      </c>
      <c r="AJ120" s="39" t="str">
        <f t="shared" si="329"/>
        <v/>
      </c>
      <c r="AK120" s="39" t="str">
        <f t="shared" si="330"/>
        <v/>
      </c>
      <c r="AL120" s="39" t="str">
        <f t="shared" si="331"/>
        <v/>
      </c>
      <c r="AM120" s="39" t="str">
        <f t="shared" si="332"/>
        <v/>
      </c>
      <c r="AN120" s="39" t="str">
        <f t="shared" si="333"/>
        <v/>
      </c>
      <c r="AO120" s="39" t="str">
        <f t="shared" si="334"/>
        <v/>
      </c>
      <c r="AP120" s="39" t="str">
        <f t="shared" si="335"/>
        <v/>
      </c>
      <c r="AQ120" s="39" t="str">
        <f t="shared" si="336"/>
        <v/>
      </c>
      <c r="AR120" s="39" t="str">
        <f t="shared" si="337"/>
        <v/>
      </c>
      <c r="AS120" s="39" t="str">
        <f t="shared" si="338"/>
        <v/>
      </c>
      <c r="AT120" s="39" t="str">
        <f t="shared" si="339"/>
        <v/>
      </c>
      <c r="AU120" s="39" t="str">
        <f t="shared" si="340"/>
        <v/>
      </c>
      <c r="AV120" s="39" t="str">
        <f t="shared" si="341"/>
        <v/>
      </c>
      <c r="AW120" s="39" t="str">
        <f t="shared" si="342"/>
        <v/>
      </c>
      <c r="AX120" s="39" t="str">
        <f t="shared" si="343"/>
        <v/>
      </c>
      <c r="AY120" s="39" t="str">
        <f t="shared" si="344"/>
        <v/>
      </c>
      <c r="AZ120" s="39" t="str">
        <f t="shared" si="345"/>
        <v/>
      </c>
      <c r="BA120" s="39" t="str">
        <f t="shared" si="346"/>
        <v/>
      </c>
      <c r="BB120" s="39" t="str">
        <f t="shared" si="347"/>
        <v/>
      </c>
      <c r="BC120" s="39" t="str">
        <f t="shared" si="348"/>
        <v/>
      </c>
      <c r="BD120" s="39" t="str">
        <f t="shared" si="349"/>
        <v/>
      </c>
      <c r="BE120" s="39" t="str">
        <f t="shared" si="350"/>
        <v/>
      </c>
      <c r="BF120" s="39" t="str">
        <f t="shared" si="351"/>
        <v/>
      </c>
      <c r="BG120" s="39" t="str">
        <f t="shared" si="352"/>
        <v/>
      </c>
      <c r="BH120" s="39" t="str">
        <f t="shared" si="353"/>
        <v/>
      </c>
      <c r="BI120" s="39" t="str">
        <f t="shared" si="354"/>
        <v/>
      </c>
      <c r="BJ120" s="39" t="str">
        <f t="shared" si="355"/>
        <v/>
      </c>
      <c r="BK120" s="39" t="str">
        <f t="shared" si="356"/>
        <v/>
      </c>
      <c r="BL120" s="39" t="str">
        <f t="shared" si="357"/>
        <v/>
      </c>
      <c r="BM120" s="39" t="str">
        <f t="shared" si="358"/>
        <v/>
      </c>
      <c r="BN120" s="39" t="str">
        <f t="shared" si="359"/>
        <v/>
      </c>
      <c r="BO120" s="39" t="str">
        <f t="shared" si="360"/>
        <v/>
      </c>
      <c r="BP120" s="39" t="str">
        <f t="shared" si="361"/>
        <v/>
      </c>
      <c r="BQ120" s="39" t="str">
        <f t="shared" si="362"/>
        <v/>
      </c>
      <c r="BR120" s="39" t="str">
        <f t="shared" si="363"/>
        <v/>
      </c>
      <c r="BS120" s="39" t="str">
        <f t="shared" si="364"/>
        <v/>
      </c>
      <c r="BT120" s="39" t="str">
        <f t="shared" si="365"/>
        <v/>
      </c>
      <c r="BU120" s="39" t="str">
        <f t="shared" si="366"/>
        <v/>
      </c>
      <c r="BV120" s="39" t="str">
        <f t="shared" si="367"/>
        <v/>
      </c>
      <c r="BW120" s="39" t="str">
        <f t="shared" si="368"/>
        <v/>
      </c>
      <c r="BX120" s="39" t="str">
        <f t="shared" si="369"/>
        <v/>
      </c>
      <c r="BY120" s="39" t="str">
        <f t="shared" si="370"/>
        <v/>
      </c>
      <c r="BZ120" s="39" t="str">
        <f t="shared" si="371"/>
        <v/>
      </c>
      <c r="CA120" s="39" t="str">
        <f t="shared" si="372"/>
        <v/>
      </c>
      <c r="CB120" s="39" t="str">
        <f t="shared" si="373"/>
        <v/>
      </c>
      <c r="CC120" s="39" t="str">
        <f t="shared" si="374"/>
        <v/>
      </c>
      <c r="CD120" s="39" t="str">
        <f t="shared" si="375"/>
        <v/>
      </c>
      <c r="CE120" s="39" t="str">
        <f t="shared" si="376"/>
        <v/>
      </c>
      <c r="CF120" s="39" t="str">
        <f t="shared" si="377"/>
        <v/>
      </c>
      <c r="CG120" s="39" t="str">
        <f t="shared" si="378"/>
        <v/>
      </c>
      <c r="CH120" s="39" t="str">
        <f t="shared" si="379"/>
        <v/>
      </c>
      <c r="CI120" s="39" t="str">
        <f t="shared" si="380"/>
        <v/>
      </c>
      <c r="CJ120" s="39" t="str">
        <f t="shared" si="381"/>
        <v/>
      </c>
      <c r="CK120" s="39" t="str">
        <f t="shared" si="382"/>
        <v/>
      </c>
      <c r="CL120" s="39" t="str">
        <f t="shared" si="383"/>
        <v/>
      </c>
      <c r="CM120" s="37" t="str">
        <f>IF(CP120="","",(VLOOKUP(CP120,Dane!$A$2:$B$10,2)+2*CN120+CO120)*CM$6)</f>
        <v/>
      </c>
      <c r="CN120" s="10"/>
      <c r="CO120" s="10"/>
      <c r="CP120" s="10"/>
      <c r="CQ120" s="37" t="str">
        <f>IF(CT120="","",(VLOOKUP(CT120,Dane!$A$2:$B$10,2)+2*CR120+CS120)*CQ$6)</f>
        <v/>
      </c>
      <c r="CR120" s="10"/>
      <c r="CS120" s="10"/>
      <c r="CT120" s="10"/>
      <c r="CU120" s="37" t="str">
        <f>IF(CX120="","",(VLOOKUP(CX120,Dane!$A$2:$B$10,2)+2*CV120+CW120)*CU$6)</f>
        <v/>
      </c>
      <c r="CV120" s="10"/>
      <c r="CW120" s="10"/>
      <c r="CX120" s="10"/>
      <c r="CY120" s="37" t="str">
        <f>IF(DB120="","",(VLOOKUP(DB120,Dane!$A$2:$B$10,2)+2*CZ120+DA120)*CY$6)</f>
        <v/>
      </c>
      <c r="CZ120" s="10"/>
      <c r="DA120" s="10"/>
      <c r="DB120" s="10"/>
      <c r="DC120" s="37" t="str">
        <f>IF(DF120="","",(VLOOKUP(DF120,Dane!$A$2:$B$10,2)+2*DD120+DE120)*DC$6)</f>
        <v/>
      </c>
      <c r="DD120" s="10"/>
      <c r="DE120" s="10"/>
      <c r="DF120" s="10"/>
      <c r="DG120" s="37" t="str">
        <f>IF(DJ120="","",(VLOOKUP(DJ120,Dane!$A$2:$B$10,2)+2*DH120+DI120)*DG$6)</f>
        <v/>
      </c>
      <c r="DH120" s="10"/>
      <c r="DI120" s="10"/>
      <c r="DJ120" s="10"/>
      <c r="DK120" s="37">
        <f>IF(DN120="","",(VLOOKUP(DN120,Dane!$A$2:$B$10,2)+2*DL120+DM120)*DK$6)</f>
        <v>13</v>
      </c>
      <c r="DL120" s="11">
        <v>0</v>
      </c>
      <c r="DM120" s="11">
        <v>3</v>
      </c>
      <c r="DN120" s="11">
        <v>5</v>
      </c>
      <c r="DO120" s="37" t="str">
        <f>IF(DR120="","",(VLOOKUP(DR120,Dane!$A$2:$B$10,2)+2*DP120+DQ120)*DO$6)</f>
        <v/>
      </c>
      <c r="DP120" s="10"/>
      <c r="DQ120" s="10"/>
      <c r="DR120" s="10"/>
      <c r="DS120" s="37" t="str">
        <f>IF(DV120="","",(VLOOKUP(DV120,Dane!$A$2:$B$10,2)+2*DT120+DU120)*DS$6)</f>
        <v/>
      </c>
      <c r="DT120" s="10"/>
      <c r="DU120" s="10"/>
      <c r="DV120" s="10"/>
      <c r="DW120" s="37" t="str">
        <f>IF(DZ120="","",(VLOOKUP(DZ120,Dane!$A$2:$B$10,2)+2*DX120+DY120)*DW$6)</f>
        <v/>
      </c>
      <c r="DX120" s="10"/>
      <c r="DY120" s="10"/>
      <c r="DZ120" s="10"/>
      <c r="EA120" s="37" t="str">
        <f>IF(ED120="","",(VLOOKUP(ED120,Dane!$A$2:$B$10,2)+2*EB120+EC120)*EA$6)</f>
        <v/>
      </c>
      <c r="EB120" s="10"/>
      <c r="EC120" s="10"/>
      <c r="ED120" s="10"/>
      <c r="EE120" s="37" t="str">
        <f>IF(EH120="","",(VLOOKUP(EH120,Dane!$A$2:$B$10,2)+2*EF120+EG120)*EE$6)</f>
        <v/>
      </c>
      <c r="EF120" s="10"/>
      <c r="EG120" s="10"/>
      <c r="EH120" s="10"/>
      <c r="EI120" s="37" t="str">
        <f>IF(EL120="","",(VLOOKUP(EL120,Dane!$A$2:$B$10,2)+2*EJ120+EK120)*EI$6)</f>
        <v/>
      </c>
      <c r="EJ120" s="10"/>
      <c r="EK120" s="10"/>
      <c r="EL120" s="10"/>
      <c r="EM120" s="37" t="str">
        <f>IF(EP120="","",(VLOOKUP(EP120,Dane!$A$2:$B$10,2)+2*EN120+EO120)*EM$6)</f>
        <v/>
      </c>
      <c r="EN120" s="10"/>
      <c r="EO120" s="10"/>
      <c r="EP120" s="10"/>
      <c r="EQ120" s="37" t="str">
        <f>IF(ET120="","",(VLOOKUP(ET120,Dane!$A$2:$B$10,2)+2*ER120+ES120)*EQ$6)</f>
        <v/>
      </c>
      <c r="ER120" s="10"/>
      <c r="ES120" s="10"/>
      <c r="ET120" s="10"/>
      <c r="EU120" s="37" t="str">
        <f>IF(EX120="","",(VLOOKUP(EX120,Dane!$A$2:$B$10,2)+2*EV120+EW120)*EU$6)</f>
        <v/>
      </c>
      <c r="EV120" s="10"/>
      <c r="EW120" s="10"/>
      <c r="EX120" s="10"/>
      <c r="EY120" s="37" t="str">
        <f>IF(FB120="","",(VLOOKUP(FB120,Dane!$A$2:$B$10,2)+2*EZ120+FA120)*EY$6)</f>
        <v/>
      </c>
      <c r="EZ120" s="10"/>
      <c r="FA120" s="10"/>
      <c r="FB120" s="10"/>
      <c r="FC120" s="37" t="str">
        <f>IF(FF120="","",(VLOOKUP(FF120,Dane!$A$2:$B$10,2)+2*FD120+FE120)*FC$6)</f>
        <v/>
      </c>
      <c r="FD120" s="10"/>
      <c r="FE120" s="10"/>
      <c r="FF120" s="10"/>
      <c r="FG120" s="37" t="str">
        <f>IF(FJ120="","",(VLOOKUP(FJ120,Dane!$A$2:$B$10,2)+2*FH120+FI120)*FG$6)</f>
        <v/>
      </c>
      <c r="FH120" s="10"/>
      <c r="FI120" s="10"/>
      <c r="FJ120" s="10"/>
      <c r="FK120" s="37" t="str">
        <f>IF(FN120="","",(VLOOKUP(FN120,Dane!$A$2:$B$10,2)+2*FL120+FM120)*FK$6)</f>
        <v/>
      </c>
      <c r="FL120" s="10"/>
      <c r="FM120" s="10"/>
      <c r="FN120" s="10"/>
      <c r="FO120" s="37" t="str">
        <f>IF(FR120="","",(VLOOKUP(FR120,Dane!$A$2:$B$10,2)+2*FP120+FQ120)*FO$6)</f>
        <v/>
      </c>
      <c r="FP120" s="10"/>
      <c r="FQ120" s="10"/>
      <c r="FR120" s="10"/>
      <c r="FS120" s="37" t="str">
        <f>IF(FV120="","",(VLOOKUP(FV120,Dane!$A$2:$B$10,2)+2*FT120+FU120)*FS$6)</f>
        <v/>
      </c>
      <c r="FT120" s="10"/>
      <c r="FU120" s="10"/>
      <c r="FV120" s="10"/>
      <c r="FW120" s="37" t="str">
        <f>IF(FZ120="","",(VLOOKUP(FZ120,Dane!$A$2:$B$10,2)+2*FX120+FY120)*FW$6)</f>
        <v/>
      </c>
      <c r="FX120" s="10"/>
      <c r="FY120" s="10"/>
      <c r="FZ120" s="10"/>
      <c r="GA120" s="37" t="str">
        <f>IF(GD120="","",(VLOOKUP(GD120,Dane!$A$2:$B$10,2)+2*GB120+GC120)*GA$6)</f>
        <v/>
      </c>
      <c r="GB120" s="10"/>
      <c r="GC120" s="10"/>
      <c r="GD120" s="10"/>
      <c r="GE120" s="37" t="str">
        <f>IF(GH120="","",(VLOOKUP(GH120,Dane!$A$2:$B$10,2)+2*GF120+GG120)*GE$6)</f>
        <v/>
      </c>
      <c r="GF120" s="10"/>
      <c r="GG120" s="10"/>
      <c r="GH120" s="10"/>
      <c r="GI120" s="37" t="str">
        <f>IF(GL120="","",(VLOOKUP(GL120,Dane!$A$2:$B$10,2)+2*GJ120+GK120)*GI$6)</f>
        <v/>
      </c>
      <c r="GJ120" s="10"/>
      <c r="GK120" s="10"/>
      <c r="GL120" s="10"/>
      <c r="GM120" s="37" t="str">
        <f>IF(GP120="","",(VLOOKUP(GP120,Dane!$A$2:$B$10,2)+2*GN120+GO120)*GM$6)</f>
        <v/>
      </c>
      <c r="GN120" s="10"/>
      <c r="GO120" s="10"/>
      <c r="GP120" s="10"/>
      <c r="GQ120" s="37" t="str">
        <f>IF(GT120="","",(VLOOKUP(GT120,Dane!$A$2:$B$10,2)+2*GR120+GS120)*GQ$6)</f>
        <v/>
      </c>
      <c r="GR120" s="10"/>
      <c r="GS120" s="10"/>
      <c r="GT120" s="10"/>
      <c r="GU120" s="37" t="str">
        <f>IF(GX120="","",(VLOOKUP(GX120,Dane!$A$2:$B$10,2)+2*GV120+GW120)*GU$6)</f>
        <v/>
      </c>
      <c r="GV120" s="10"/>
      <c r="GW120" s="10"/>
      <c r="GX120" s="10"/>
      <c r="GY120" s="37" t="str">
        <f>IF(HB120="","",(VLOOKUP(HB120,Dane!$A$2:$B$10,2)+2*GZ120+HA120)*GY$6)</f>
        <v/>
      </c>
      <c r="GZ120" s="10"/>
      <c r="HA120" s="10"/>
      <c r="HB120" s="10"/>
      <c r="HC120" s="37" t="str">
        <f>IF(HF120="","",(VLOOKUP(HF120,Dane!$A$2:$B$10,2)+2*HD120+HE120)*HC$6)</f>
        <v/>
      </c>
      <c r="HD120" s="10"/>
      <c r="HE120" s="10"/>
      <c r="HF120" s="10"/>
      <c r="HG120" s="37" t="str">
        <f>IF(HJ120="","",(VLOOKUP(HJ120,Dane!$A$2:$B$10,2)+2*HH120+HI120)*HG$6)</f>
        <v/>
      </c>
      <c r="HH120" s="10"/>
      <c r="HI120" s="10"/>
      <c r="HJ120" s="10"/>
      <c r="HK120" s="37" t="str">
        <f>IF(HN120="","",(VLOOKUP(HN120,Dane!$A$2:$B$10,2)+2*HL120+HM120)*HK$6)</f>
        <v/>
      </c>
      <c r="HL120" s="10"/>
      <c r="HM120" s="10"/>
      <c r="HN120" s="10"/>
      <c r="HO120" s="37" t="str">
        <f>IF(HR120="","",(VLOOKUP(HR120,Dane!$A$2:$B$10,2)+2*HP120+HQ120)*HO$6)</f>
        <v/>
      </c>
      <c r="HP120" s="10"/>
      <c r="HQ120" s="10"/>
      <c r="HR120" s="10"/>
      <c r="HS120" s="37" t="str">
        <f>IF(HV120="","",(VLOOKUP(HV120,Dane!$A$2:$B$10,2)+2*HT120+HU120)*HS$6)</f>
        <v/>
      </c>
      <c r="HT120" s="10"/>
      <c r="HU120" s="10"/>
      <c r="HV120" s="10"/>
      <c r="HW120" s="37" t="str">
        <f>IF(HZ120="","",(VLOOKUP(HZ120,Dane!$A$2:$B$10,2)+2*HX120+HY120)*HW$6)</f>
        <v/>
      </c>
      <c r="HX120" s="10"/>
      <c r="HY120" s="10"/>
      <c r="HZ120" s="10"/>
      <c r="IA120" s="37" t="str">
        <f>IF(ID120="","",(VLOOKUP(ID120,Dane!$A$2:$B$10,2)+2*IB120+IC120)*IA$6)</f>
        <v/>
      </c>
      <c r="IB120" s="10"/>
      <c r="IC120" s="10"/>
      <c r="ID120" s="10"/>
      <c r="IE120" s="37" t="str">
        <f>IF(IH120="","",(VLOOKUP(IH120,Dane!$A$2:$B$10,2)+2*IF120+IG120)*IE$6)</f>
        <v/>
      </c>
      <c r="IF120" s="10"/>
      <c r="IG120" s="10"/>
      <c r="IH120" s="10"/>
      <c r="II120" s="37" t="str">
        <f>IF(IL120="","",(VLOOKUP(IL120,Dane!$A$2:$B$10,2)+2*IJ120+IK120)*II$6)</f>
        <v/>
      </c>
      <c r="IJ120" s="10"/>
      <c r="IK120" s="10"/>
      <c r="IL120" s="10"/>
      <c r="IM120" s="37" t="str">
        <f>IF(IP120="","",(VLOOKUP(IP120,Dane!$A$2:$B$10,2)+2*IN120+IO120)*IM$6)</f>
        <v/>
      </c>
      <c r="IN120" s="10"/>
      <c r="IO120" s="10"/>
      <c r="IP120" s="10"/>
      <c r="IQ120" s="37" t="str">
        <f>IF(IT120="","",(VLOOKUP(IT120,Dane!$A$2:$B$10,2)+2*IR120+IS120)*IQ$6)</f>
        <v/>
      </c>
      <c r="IR120" s="10"/>
      <c r="IS120" s="10"/>
      <c r="IT120" s="10"/>
      <c r="IU120" s="37" t="str">
        <f>IF(IX120="","",(VLOOKUP(IX120,Dane!$A$2:$B$10,2)+2*IV120+IW120)*IU$6)</f>
        <v/>
      </c>
      <c r="IV120" s="10"/>
      <c r="IW120" s="10"/>
      <c r="IX120" s="10"/>
      <c r="IY120" s="37" t="str">
        <f>IF(JB120="","",(VLOOKUP(JB120,Dane!$A$2:$B$10,2)+2*IZ120+JA120)*IY$6)</f>
        <v/>
      </c>
      <c r="IZ120" s="10"/>
      <c r="JA120" s="10"/>
      <c r="JB120" s="10"/>
      <c r="JC120" s="37" t="str">
        <f>IF(JF120="","",(VLOOKUP(JF120,Dane!$A$2:$B$10,2)+2*JD120+JE120)*JC$6)</f>
        <v/>
      </c>
      <c r="JD120" s="10"/>
      <c r="JE120" s="10"/>
      <c r="JF120" s="10"/>
      <c r="JG120" s="37" t="str">
        <f>IF(JJ120="","",(VLOOKUP(JJ120,Dane!$A$2:$B$10,2)+2*JH120+JI120)*JG$6)</f>
        <v/>
      </c>
      <c r="JH120" s="10"/>
      <c r="JI120" s="10"/>
      <c r="JJ120" s="10"/>
      <c r="JK120" s="37" t="str">
        <f>IF(JN120="","",(VLOOKUP(JN120,Dane!$A$2:$B$10,2)+2*JL120+JM120)*JK$6)</f>
        <v/>
      </c>
      <c r="JL120" s="10"/>
      <c r="JM120" s="10"/>
      <c r="JN120" s="10"/>
      <c r="JO120" s="37" t="str">
        <f>IF(JR120="","",(VLOOKUP(JR120,Dane!$A$2:$B$10,2)+2*JP120+JQ120)*JO$6)</f>
        <v/>
      </c>
      <c r="JP120" s="10"/>
      <c r="JQ120" s="10"/>
      <c r="JR120" s="10"/>
      <c r="JS120" s="37" t="str">
        <f>IF(JV120="","",(VLOOKUP(JV120,Dane!$A$2:$B$10,2)+2*JT120+JU120)*JS$6)</f>
        <v/>
      </c>
      <c r="JT120" s="10"/>
      <c r="JU120" s="10"/>
      <c r="JV120" s="10"/>
      <c r="JW120" s="37" t="str">
        <f>IF(JZ120="","",(VLOOKUP(JZ120,Dane!$A$2:$B$10,2)+2*JX120+JY120)*JW$6)</f>
        <v/>
      </c>
      <c r="JX120" s="10"/>
      <c r="JY120" s="10"/>
      <c r="JZ120" s="10"/>
      <c r="KA120" s="37" t="str">
        <f>IF(KD120="","",(VLOOKUP(KD120,Dane!$A$2:$B$10,2)+2*KB120+KC120)*KA$6)</f>
        <v/>
      </c>
      <c r="KB120" s="10"/>
      <c r="KC120" s="10"/>
      <c r="KD120" s="10"/>
      <c r="KE120" s="37" t="str">
        <f>IF(KH120="","",(VLOOKUP(KH120,Dane!$A$2:$B$10,2)+2*KF120+KG120)*KE$6)</f>
        <v/>
      </c>
      <c r="KF120" s="10"/>
      <c r="KG120" s="10"/>
      <c r="KH120" s="10"/>
      <c r="KI120" s="37" t="str">
        <f>IF(KL120="","",(VLOOKUP(KL120,Dane!$A$2:$B$10,2)+2*KJ120+KK120)*KI$6)</f>
        <v/>
      </c>
      <c r="KJ120" s="10"/>
      <c r="KK120" s="10"/>
      <c r="KL120" s="10"/>
      <c r="KM120" s="37" t="str">
        <f>IF(KP120="","",(VLOOKUP(KP120,Dane!$A$2:$B$10,2)+2*KN120+KO120)*KM$6)</f>
        <v/>
      </c>
      <c r="KN120" s="10"/>
      <c r="KO120" s="10"/>
      <c r="KP120" s="10"/>
      <c r="KQ120" s="37" t="str">
        <f>IF(KT120="","",(VLOOKUP(KT120,Dane!$A$2:$B$10,2)+2*KR120+KS120)*KQ$6)</f>
        <v/>
      </c>
      <c r="KR120" s="10"/>
      <c r="KS120" s="10"/>
      <c r="KT120" s="10"/>
      <c r="KU120" s="37" t="str">
        <f>IF(KX120="","",(VLOOKUP(KX120,Dane!$A$2:$B$10,2)+2*KV120+KW120)*KU$6)</f>
        <v/>
      </c>
      <c r="KV120" s="10"/>
      <c r="KW120" s="10"/>
      <c r="KX120" s="10"/>
      <c r="KY120" s="37" t="str">
        <f>IF(LB120="","",(VLOOKUP(LB120,Dane!$A$2:$B$10,2)+2*KZ120+LA120)*KY$6)</f>
        <v/>
      </c>
      <c r="KZ120" s="10"/>
      <c r="LA120" s="10"/>
      <c r="LB120" s="10"/>
      <c r="LC120" s="37" t="str">
        <f>IF(LF120="","",(VLOOKUP(LF120,Dane!$A$2:$B$10,2)+2*LD120+LE120)*LC$6)</f>
        <v/>
      </c>
      <c r="LD120" s="10"/>
      <c r="LE120" s="10"/>
      <c r="LF120" s="10"/>
      <c r="LG120" s="37" t="str">
        <f>IF(LJ120="","",(VLOOKUP(LJ120,Dane!$A$2:$B$10,2)+2*LH120+LI120)*LG$6)</f>
        <v/>
      </c>
      <c r="LH120" s="10"/>
      <c r="LI120" s="10"/>
      <c r="LJ120" s="10"/>
      <c r="LK120" s="37" t="str">
        <f>IF(LN120="","",(VLOOKUP(LN120,Dane!$A$2:$B$10,2)+2*LL120+LM120)*LK$6)</f>
        <v/>
      </c>
      <c r="LL120" s="10"/>
      <c r="LM120" s="10"/>
      <c r="LN120" s="10"/>
      <c r="LO120" s="37" t="str">
        <f>IF(LR120="","",(VLOOKUP(LR120,Dane!$A$2:$B$10,2)+2*LP120+LQ120)*LO$6)</f>
        <v/>
      </c>
      <c r="LP120" s="10"/>
      <c r="LQ120" s="10"/>
      <c r="LR120" s="10"/>
      <c r="LS120" s="37" t="str">
        <f>IF(LV120="","",(VLOOKUP(LV120,Dane!$A$2:$B$10,2)+2*LT120+LU120)*LS$6)</f>
        <v/>
      </c>
      <c r="LT120" s="10"/>
      <c r="LU120" s="10"/>
      <c r="LV120" s="10"/>
      <c r="LW120" s="37" t="str">
        <f>IF(LZ120="","",(VLOOKUP(LZ120,Dane!$A$2:$B$10,2)+2*LX120+LY120)*LW$6)</f>
        <v/>
      </c>
      <c r="LX120" s="10"/>
      <c r="LY120" s="10"/>
      <c r="LZ120" s="10"/>
      <c r="MA120" s="37" t="str">
        <f>IF(MD120="","",(VLOOKUP(MD120,Dane!$A$2:$B$10,2)+2*MB120+MC120)*MA$6)</f>
        <v/>
      </c>
      <c r="MB120" s="10"/>
      <c r="MC120" s="10"/>
      <c r="MD120" s="10"/>
      <c r="ME120" s="37" t="str">
        <f>IF(MH120="","",(VLOOKUP(MH120,Dane!$A$2:$B$10,2)+2*MF120+MG120)*ME$6)</f>
        <v/>
      </c>
      <c r="MF120" s="10"/>
      <c r="MG120" s="10"/>
      <c r="MH120" s="10"/>
      <c r="MI120" s="37" t="str">
        <f>IF(ML120="","",(VLOOKUP(ML120,Dane!$A$2:$B$10,2)+2*MJ120+MK120)*MI$6)</f>
        <v/>
      </c>
      <c r="MJ120" s="10"/>
      <c r="MK120" s="10"/>
      <c r="ML120" s="10"/>
      <c r="MM120" s="37" t="str">
        <f>IF(MP120="","",(VLOOKUP(MP120,Dane!$A$2:$B$10,2)+2*MN120+MO120)*MM$6)</f>
        <v/>
      </c>
      <c r="MN120" s="10"/>
      <c r="MO120" s="10"/>
      <c r="MP120" s="10"/>
      <c r="MQ120" s="37" t="str">
        <f>IF(MT120="","",(VLOOKUP(MT120,Dane!$A$2:$B$10,2)+2*MR120+MS120)*MQ$6)</f>
        <v/>
      </c>
      <c r="MR120" s="10"/>
      <c r="MS120" s="10"/>
      <c r="MT120" s="10"/>
      <c r="MU120" s="37" t="str">
        <f>IF(MX120="","",(VLOOKUP(MX120,Dane!$A$2:$B$10,2)+2*MV120+MW120)*MU$6)</f>
        <v/>
      </c>
      <c r="MV120" s="10"/>
      <c r="MW120" s="10"/>
      <c r="MX120" s="10"/>
      <c r="MY120" s="37" t="str">
        <f>IF(NB120="","",(VLOOKUP(NB120,Dane!$A$2:$B$10,2)+2*MZ120+NA120)*MY$6)</f>
        <v/>
      </c>
      <c r="MZ120" s="10"/>
      <c r="NA120" s="10"/>
      <c r="NB120" s="10"/>
      <c r="NC120" s="37" t="str">
        <f>IF(NF120="","",(VLOOKUP(NF120,Dane!$A$2:$B$10,2)+2*ND120+NE120)*NC$6)</f>
        <v/>
      </c>
      <c r="ND120" s="10"/>
      <c r="NE120" s="10"/>
      <c r="NF120" s="10"/>
      <c r="NG120" s="37" t="str">
        <f>IF(NJ120="","",(VLOOKUP(NJ120,Dane!$A$2:$B$10,2)+2*NH120+NI120)*NG$6)</f>
        <v/>
      </c>
      <c r="NH120" s="10"/>
      <c r="NI120" s="10"/>
      <c r="NJ120" s="10"/>
      <c r="NK120" s="37" t="str">
        <f>IF(NN120="","",(VLOOKUP(NN120,Dane!$A$2:$B$10,2)+2*NL120+NM120)*NK$6)</f>
        <v/>
      </c>
      <c r="NL120" s="10"/>
      <c r="NM120" s="10"/>
      <c r="NN120" s="10"/>
      <c r="NO120" s="37" t="str">
        <f>IF(NR120="","",(VLOOKUP(NR120,Dane!$A$2:$B$10,2)+2*NP120+NQ120)*NO$6)</f>
        <v/>
      </c>
      <c r="NP120" s="10"/>
      <c r="NQ120" s="10"/>
      <c r="NR120" s="10"/>
      <c r="NS120" s="37" t="str">
        <f>IF(NV120="","",(VLOOKUP(NV120,Dane!$A$2:$B$10,2)+2*NT120+NU120)*NS$6)</f>
        <v/>
      </c>
      <c r="NT120" s="10"/>
      <c r="NU120" s="10"/>
      <c r="NV120" s="13"/>
    </row>
    <row r="121" spans="1:386" x14ac:dyDescent="0.25">
      <c r="A121" s="6">
        <v>115</v>
      </c>
      <c r="B121" s="7" t="s">
        <v>337</v>
      </c>
      <c r="C121" s="8">
        <v>2008</v>
      </c>
      <c r="D121" s="54" t="str">
        <f>VLOOKUP(C121,Dane!$A$17:$B$34,2)</f>
        <v>funny młodszy</v>
      </c>
      <c r="E121" s="43" t="s">
        <v>261</v>
      </c>
      <c r="F121" s="49">
        <f t="shared" si="309"/>
        <v>11.5</v>
      </c>
      <c r="G121" s="47">
        <f t="shared" si="385"/>
        <v>11.5</v>
      </c>
      <c r="H121" s="47" t="str">
        <f t="shared" si="385"/>
        <v/>
      </c>
      <c r="I121" s="47" t="str">
        <f t="shared" si="385"/>
        <v/>
      </c>
      <c r="J121" s="47" t="str">
        <f t="shared" si="385"/>
        <v/>
      </c>
      <c r="K121" s="47" t="str">
        <f t="shared" si="385"/>
        <v/>
      </c>
      <c r="L121" s="47" t="str">
        <f t="shared" si="385"/>
        <v/>
      </c>
      <c r="M121" s="47" t="str">
        <f t="shared" si="385"/>
        <v/>
      </c>
      <c r="N121" s="47" t="str">
        <f t="shared" si="385"/>
        <v/>
      </c>
      <c r="O121" s="47" t="str">
        <f t="shared" si="385"/>
        <v/>
      </c>
      <c r="P121" s="47" t="str">
        <f t="shared" si="385"/>
        <v/>
      </c>
      <c r="Q121" s="45" t="str">
        <f t="shared" si="310"/>
        <v/>
      </c>
      <c r="R121" s="39" t="str">
        <f t="shared" si="311"/>
        <v/>
      </c>
      <c r="S121" s="39" t="str">
        <f t="shared" si="312"/>
        <v/>
      </c>
      <c r="T121" s="39" t="str">
        <f t="shared" si="313"/>
        <v/>
      </c>
      <c r="U121" s="39" t="str">
        <f t="shared" si="314"/>
        <v/>
      </c>
      <c r="V121" s="39" t="str">
        <f t="shared" si="315"/>
        <v/>
      </c>
      <c r="W121" s="39" t="str">
        <f t="shared" si="316"/>
        <v/>
      </c>
      <c r="X121" s="39" t="str">
        <f t="shared" si="317"/>
        <v/>
      </c>
      <c r="Y121" s="39" t="str">
        <f t="shared" si="318"/>
        <v/>
      </c>
      <c r="Z121" s="39" t="str">
        <f t="shared" si="319"/>
        <v/>
      </c>
      <c r="AA121" s="39" t="str">
        <f t="shared" si="320"/>
        <v/>
      </c>
      <c r="AB121" s="39" t="str">
        <f t="shared" si="321"/>
        <v/>
      </c>
      <c r="AC121" s="39" t="str">
        <f t="shared" si="322"/>
        <v/>
      </c>
      <c r="AD121" s="39" t="str">
        <f t="shared" si="323"/>
        <v/>
      </c>
      <c r="AE121" s="39" t="str">
        <f t="shared" si="324"/>
        <v/>
      </c>
      <c r="AF121" s="39" t="str">
        <f t="shared" si="325"/>
        <v/>
      </c>
      <c r="AG121" s="39" t="str">
        <f t="shared" si="326"/>
        <v/>
      </c>
      <c r="AH121" s="39" t="str">
        <f t="shared" si="327"/>
        <v/>
      </c>
      <c r="AI121" s="39" t="str">
        <f t="shared" si="328"/>
        <v/>
      </c>
      <c r="AJ121" s="39" t="str">
        <f t="shared" si="329"/>
        <v/>
      </c>
      <c r="AK121" s="39" t="str">
        <f t="shared" si="330"/>
        <v/>
      </c>
      <c r="AL121" s="39" t="str">
        <f t="shared" si="331"/>
        <v/>
      </c>
      <c r="AM121" s="39" t="str">
        <f t="shared" si="332"/>
        <v/>
      </c>
      <c r="AN121" s="39" t="str">
        <f t="shared" si="333"/>
        <v/>
      </c>
      <c r="AO121" s="39" t="str">
        <f t="shared" si="334"/>
        <v/>
      </c>
      <c r="AP121" s="39" t="str">
        <f t="shared" si="335"/>
        <v/>
      </c>
      <c r="AQ121" s="39" t="str">
        <f t="shared" si="336"/>
        <v/>
      </c>
      <c r="AR121" s="39" t="str">
        <f t="shared" si="337"/>
        <v/>
      </c>
      <c r="AS121" s="39" t="str">
        <f t="shared" si="338"/>
        <v/>
      </c>
      <c r="AT121" s="39" t="str">
        <f t="shared" si="339"/>
        <v/>
      </c>
      <c r="AU121" s="39" t="str">
        <f t="shared" si="340"/>
        <v/>
      </c>
      <c r="AV121" s="39" t="str">
        <f t="shared" si="341"/>
        <v/>
      </c>
      <c r="AW121" s="39" t="str">
        <f t="shared" si="342"/>
        <v/>
      </c>
      <c r="AX121" s="39" t="str">
        <f t="shared" si="343"/>
        <v/>
      </c>
      <c r="AY121" s="39" t="str">
        <f t="shared" si="344"/>
        <v/>
      </c>
      <c r="AZ121" s="39" t="str">
        <f t="shared" si="345"/>
        <v/>
      </c>
      <c r="BA121" s="39" t="str">
        <f t="shared" si="346"/>
        <v/>
      </c>
      <c r="BB121" s="39" t="str">
        <f t="shared" si="347"/>
        <v/>
      </c>
      <c r="BC121" s="39" t="str">
        <f t="shared" si="348"/>
        <v/>
      </c>
      <c r="BD121" s="39" t="str">
        <f t="shared" si="349"/>
        <v/>
      </c>
      <c r="BE121" s="39" t="str">
        <f t="shared" si="350"/>
        <v/>
      </c>
      <c r="BF121" s="39" t="str">
        <f t="shared" si="351"/>
        <v/>
      </c>
      <c r="BG121" s="39" t="str">
        <f t="shared" si="352"/>
        <v/>
      </c>
      <c r="BH121" s="39" t="str">
        <f t="shared" si="353"/>
        <v/>
      </c>
      <c r="BI121" s="39" t="str">
        <f t="shared" si="354"/>
        <v/>
      </c>
      <c r="BJ121" s="39" t="str">
        <f t="shared" si="355"/>
        <v/>
      </c>
      <c r="BK121" s="39" t="str">
        <f t="shared" si="356"/>
        <v/>
      </c>
      <c r="BL121" s="39" t="str">
        <f t="shared" si="357"/>
        <v/>
      </c>
      <c r="BM121" s="39" t="str">
        <f t="shared" si="358"/>
        <v/>
      </c>
      <c r="BN121" s="39" t="str">
        <f t="shared" si="359"/>
        <v/>
      </c>
      <c r="BO121" s="39" t="str">
        <f t="shared" si="360"/>
        <v/>
      </c>
      <c r="BP121" s="39" t="str">
        <f t="shared" si="361"/>
        <v/>
      </c>
      <c r="BQ121" s="39" t="str">
        <f t="shared" si="362"/>
        <v/>
      </c>
      <c r="BR121" s="39" t="str">
        <f t="shared" si="363"/>
        <v/>
      </c>
      <c r="BS121" s="39" t="str">
        <f t="shared" si="364"/>
        <v/>
      </c>
      <c r="BT121" s="39" t="str">
        <f t="shared" si="365"/>
        <v/>
      </c>
      <c r="BU121" s="39" t="str">
        <f t="shared" si="366"/>
        <v/>
      </c>
      <c r="BV121" s="39" t="str">
        <f t="shared" si="367"/>
        <v/>
      </c>
      <c r="BW121" s="39" t="str">
        <f t="shared" si="368"/>
        <v/>
      </c>
      <c r="BX121" s="39" t="str">
        <f t="shared" si="369"/>
        <v/>
      </c>
      <c r="BY121" s="39" t="str">
        <f t="shared" si="370"/>
        <v/>
      </c>
      <c r="BZ121" s="39" t="str">
        <f t="shared" si="371"/>
        <v/>
      </c>
      <c r="CA121" s="39" t="str">
        <f t="shared" si="372"/>
        <v/>
      </c>
      <c r="CB121" s="39" t="str">
        <f t="shared" si="373"/>
        <v/>
      </c>
      <c r="CC121" s="39" t="str">
        <f t="shared" si="374"/>
        <v/>
      </c>
      <c r="CD121" s="39" t="str">
        <f t="shared" si="375"/>
        <v/>
      </c>
      <c r="CE121" s="39" t="str">
        <f t="shared" si="376"/>
        <v/>
      </c>
      <c r="CF121" s="39" t="str">
        <f t="shared" si="377"/>
        <v/>
      </c>
      <c r="CG121" s="39" t="str">
        <f t="shared" si="378"/>
        <v/>
      </c>
      <c r="CH121" s="39" t="str">
        <f t="shared" si="379"/>
        <v/>
      </c>
      <c r="CI121" s="39">
        <f t="shared" si="380"/>
        <v>11.5</v>
      </c>
      <c r="CJ121" s="39" t="str">
        <f t="shared" si="381"/>
        <v/>
      </c>
      <c r="CK121" s="39" t="str">
        <f t="shared" si="382"/>
        <v/>
      </c>
      <c r="CL121" s="39" t="str">
        <f t="shared" si="383"/>
        <v/>
      </c>
      <c r="CM121" s="37" t="str">
        <f>IF(CP121="","",(VLOOKUP(CP121,Dane!$A$2:$B$10,2)+2*CN121+CO121)*CM$6)</f>
        <v/>
      </c>
      <c r="CN121" s="10"/>
      <c r="CO121" s="10"/>
      <c r="CP121" s="10"/>
      <c r="CQ121" s="37" t="str">
        <f>IF(CT121="","",(VLOOKUP(CT121,Dane!$A$2:$B$10,2)+2*CR121+CS121)*CQ$6)</f>
        <v/>
      </c>
      <c r="CR121" s="10"/>
      <c r="CS121" s="10"/>
      <c r="CT121" s="10"/>
      <c r="CU121" s="37" t="str">
        <f>IF(CX121="","",(VLOOKUP(CX121,Dane!$A$2:$B$10,2)+2*CV121+CW121)*CU$6)</f>
        <v/>
      </c>
      <c r="CV121" s="10"/>
      <c r="CW121" s="10"/>
      <c r="CX121" s="10"/>
      <c r="CY121" s="37" t="str">
        <f>IF(DB121="","",(VLOOKUP(DB121,Dane!$A$2:$B$10,2)+2*CZ121+DA121)*CY$6)</f>
        <v/>
      </c>
      <c r="CZ121" s="10"/>
      <c r="DA121" s="10"/>
      <c r="DB121" s="10"/>
      <c r="DC121" s="37" t="str">
        <f>IF(DF121="","",(VLOOKUP(DF121,Dane!$A$2:$B$10,2)+2*DD121+DE121)*DC$6)</f>
        <v/>
      </c>
      <c r="DD121" s="10"/>
      <c r="DE121" s="10"/>
      <c r="DF121" s="10"/>
      <c r="DG121" s="37" t="str">
        <f>IF(DJ121="","",(VLOOKUP(DJ121,Dane!$A$2:$B$10,2)+2*DH121+DI121)*DG$6)</f>
        <v/>
      </c>
      <c r="DH121" s="10"/>
      <c r="DI121" s="10"/>
      <c r="DJ121" s="10"/>
      <c r="DK121" s="37" t="str">
        <f>IF(DN121="","",(VLOOKUP(DN121,Dane!$A$2:$B$10,2)+2*DL121+DM121)*DK$6)</f>
        <v/>
      </c>
      <c r="DL121" s="10"/>
      <c r="DM121" s="10"/>
      <c r="DN121" s="10"/>
      <c r="DO121" s="37" t="str">
        <f>IF(DR121="","",(VLOOKUP(DR121,Dane!$A$2:$B$10,2)+2*DP121+DQ121)*DO$6)</f>
        <v/>
      </c>
      <c r="DP121" s="10"/>
      <c r="DQ121" s="10"/>
      <c r="DR121" s="10"/>
      <c r="DS121" s="37" t="str">
        <f>IF(DV121="","",(VLOOKUP(DV121,Dane!$A$2:$B$10,2)+2*DT121+DU121)*DS$6)</f>
        <v/>
      </c>
      <c r="DT121" s="10"/>
      <c r="DU121" s="10"/>
      <c r="DV121" s="10"/>
      <c r="DW121" s="37" t="str">
        <f>IF(DZ121="","",(VLOOKUP(DZ121,Dane!$A$2:$B$10,2)+2*DX121+DY121)*DW$6)</f>
        <v/>
      </c>
      <c r="DX121" s="10"/>
      <c r="DY121" s="10"/>
      <c r="DZ121" s="10"/>
      <c r="EA121" s="37" t="str">
        <f>IF(ED121="","",(VLOOKUP(ED121,Dane!$A$2:$B$10,2)+2*EB121+EC121)*EA$6)</f>
        <v/>
      </c>
      <c r="EB121" s="10"/>
      <c r="EC121" s="10"/>
      <c r="ED121" s="10"/>
      <c r="EE121" s="37" t="str">
        <f>IF(EH121="","",(VLOOKUP(EH121,Dane!$A$2:$B$10,2)+2*EF121+EG121)*EE$6)</f>
        <v/>
      </c>
      <c r="EF121" s="10"/>
      <c r="EG121" s="10"/>
      <c r="EH121" s="10"/>
      <c r="EI121" s="37" t="str">
        <f>IF(EL121="","",(VLOOKUP(EL121,Dane!$A$2:$B$10,2)+2*EJ121+EK121)*EI$6)</f>
        <v/>
      </c>
      <c r="EJ121" s="10"/>
      <c r="EK121" s="10"/>
      <c r="EL121" s="10"/>
      <c r="EM121" s="37" t="str">
        <f>IF(EP121="","",(VLOOKUP(EP121,Dane!$A$2:$B$10,2)+2*EN121+EO121)*EM$6)</f>
        <v/>
      </c>
      <c r="EN121" s="10"/>
      <c r="EO121" s="10"/>
      <c r="EP121" s="10"/>
      <c r="EQ121" s="37" t="str">
        <f>IF(ET121="","",(VLOOKUP(ET121,Dane!$A$2:$B$10,2)+2*ER121+ES121)*EQ$6)</f>
        <v/>
      </c>
      <c r="ER121" s="10"/>
      <c r="ES121" s="10"/>
      <c r="ET121" s="10"/>
      <c r="EU121" s="37" t="str">
        <f>IF(EX121="","",(VLOOKUP(EX121,Dane!$A$2:$B$10,2)+2*EV121+EW121)*EU$6)</f>
        <v/>
      </c>
      <c r="EV121" s="10"/>
      <c r="EW121" s="10"/>
      <c r="EX121" s="10"/>
      <c r="EY121" s="37" t="str">
        <f>IF(FB121="","",(VLOOKUP(FB121,Dane!$A$2:$B$10,2)+2*EZ121+FA121)*EY$6)</f>
        <v/>
      </c>
      <c r="EZ121" s="10"/>
      <c r="FA121" s="10"/>
      <c r="FB121" s="10"/>
      <c r="FC121" s="37" t="str">
        <f>IF(FF121="","",(VLOOKUP(FF121,Dane!$A$2:$B$10,2)+2*FD121+FE121)*FC$6)</f>
        <v/>
      </c>
      <c r="FD121" s="10"/>
      <c r="FE121" s="10"/>
      <c r="FF121" s="10"/>
      <c r="FG121" s="37" t="str">
        <f>IF(FJ121="","",(VLOOKUP(FJ121,Dane!$A$2:$B$10,2)+2*FH121+FI121)*FG$6)</f>
        <v/>
      </c>
      <c r="FH121" s="10"/>
      <c r="FI121" s="10"/>
      <c r="FJ121" s="10"/>
      <c r="FK121" s="37" t="str">
        <f>IF(FN121="","",(VLOOKUP(FN121,Dane!$A$2:$B$10,2)+2*FL121+FM121)*FK$6)</f>
        <v/>
      </c>
      <c r="FL121" s="10"/>
      <c r="FM121" s="10"/>
      <c r="FN121" s="10"/>
      <c r="FO121" s="37" t="str">
        <f>IF(FR121="","",(VLOOKUP(FR121,Dane!$A$2:$B$10,2)+2*FP121+FQ121)*FO$6)</f>
        <v/>
      </c>
      <c r="FP121" s="10"/>
      <c r="FQ121" s="10"/>
      <c r="FR121" s="10"/>
      <c r="FS121" s="37" t="str">
        <f>IF(FV121="","",(VLOOKUP(FV121,Dane!$A$2:$B$10,2)+2*FT121+FU121)*FS$6)</f>
        <v/>
      </c>
      <c r="FT121" s="10"/>
      <c r="FU121" s="10"/>
      <c r="FV121" s="10"/>
      <c r="FW121" s="37" t="str">
        <f>IF(FZ121="","",(VLOOKUP(FZ121,Dane!$A$2:$B$10,2)+2*FX121+FY121)*FW$6)</f>
        <v/>
      </c>
      <c r="FX121" s="10"/>
      <c r="FY121" s="10"/>
      <c r="FZ121" s="10"/>
      <c r="GA121" s="37" t="str">
        <f>IF(GD121="","",(VLOOKUP(GD121,Dane!$A$2:$B$10,2)+2*GB121+GC121)*GA$6)</f>
        <v/>
      </c>
      <c r="GB121" s="10"/>
      <c r="GC121" s="10"/>
      <c r="GD121" s="10"/>
      <c r="GE121" s="37" t="str">
        <f>IF(GH121="","",(VLOOKUP(GH121,Dane!$A$2:$B$10,2)+2*GF121+GG121)*GE$6)</f>
        <v/>
      </c>
      <c r="GF121" s="10"/>
      <c r="GG121" s="10"/>
      <c r="GH121" s="10"/>
      <c r="GI121" s="37" t="str">
        <f>IF(GL121="","",(VLOOKUP(GL121,Dane!$A$2:$B$10,2)+2*GJ121+GK121)*GI$6)</f>
        <v/>
      </c>
      <c r="GJ121" s="10"/>
      <c r="GK121" s="10"/>
      <c r="GL121" s="10"/>
      <c r="GM121" s="37" t="str">
        <f>IF(GP121="","",(VLOOKUP(GP121,Dane!$A$2:$B$10,2)+2*GN121+GO121)*GM$6)</f>
        <v/>
      </c>
      <c r="GN121" s="10"/>
      <c r="GO121" s="10"/>
      <c r="GP121" s="10"/>
      <c r="GQ121" s="37" t="str">
        <f>IF(GT121="","",(VLOOKUP(GT121,Dane!$A$2:$B$10,2)+2*GR121+GS121)*GQ$6)</f>
        <v/>
      </c>
      <c r="GR121" s="10"/>
      <c r="GS121" s="10"/>
      <c r="GT121" s="10"/>
      <c r="GU121" s="37" t="str">
        <f>IF(GX121="","",(VLOOKUP(GX121,Dane!$A$2:$B$10,2)+2*GV121+GW121)*GU$6)</f>
        <v/>
      </c>
      <c r="GV121" s="10"/>
      <c r="GW121" s="10"/>
      <c r="GX121" s="10"/>
      <c r="GY121" s="37" t="str">
        <f>IF(HB121="","",(VLOOKUP(HB121,Dane!$A$2:$B$10,2)+2*GZ121+HA121)*GY$6)</f>
        <v/>
      </c>
      <c r="GZ121" s="10"/>
      <c r="HA121" s="10"/>
      <c r="HB121" s="10"/>
      <c r="HC121" s="37" t="str">
        <f>IF(HF121="","",(VLOOKUP(HF121,Dane!$A$2:$B$10,2)+2*HD121+HE121)*HC$6)</f>
        <v/>
      </c>
      <c r="HD121" s="10"/>
      <c r="HE121" s="10"/>
      <c r="HF121" s="10"/>
      <c r="HG121" s="37" t="str">
        <f>IF(HJ121="","",(VLOOKUP(HJ121,Dane!$A$2:$B$10,2)+2*HH121+HI121)*HG$6)</f>
        <v/>
      </c>
      <c r="HH121" s="10"/>
      <c r="HI121" s="10"/>
      <c r="HJ121" s="10"/>
      <c r="HK121" s="37" t="str">
        <f>IF(HN121="","",(VLOOKUP(HN121,Dane!$A$2:$B$10,2)+2*HL121+HM121)*HK$6)</f>
        <v/>
      </c>
      <c r="HL121" s="10"/>
      <c r="HM121" s="10"/>
      <c r="HN121" s="10"/>
      <c r="HO121" s="37" t="str">
        <f>IF(HR121="","",(VLOOKUP(HR121,Dane!$A$2:$B$10,2)+2*HP121+HQ121)*HO$6)</f>
        <v/>
      </c>
      <c r="HP121" s="10"/>
      <c r="HQ121" s="10"/>
      <c r="HR121" s="10"/>
      <c r="HS121" s="37" t="str">
        <f>IF(HV121="","",(VLOOKUP(HV121,Dane!$A$2:$B$10,2)+2*HT121+HU121)*HS$6)</f>
        <v/>
      </c>
      <c r="HT121" s="10"/>
      <c r="HU121" s="10"/>
      <c r="HV121" s="10"/>
      <c r="HW121" s="37" t="str">
        <f>IF(HZ121="","",(VLOOKUP(HZ121,Dane!$A$2:$B$10,2)+2*HX121+HY121)*HW$6)</f>
        <v/>
      </c>
      <c r="HX121" s="10"/>
      <c r="HY121" s="10"/>
      <c r="HZ121" s="10"/>
      <c r="IA121" s="37" t="str">
        <f>IF(ID121="","",(VLOOKUP(ID121,Dane!$A$2:$B$10,2)+2*IB121+IC121)*IA$6)</f>
        <v/>
      </c>
      <c r="IB121" s="10"/>
      <c r="IC121" s="10"/>
      <c r="ID121" s="10"/>
      <c r="IE121" s="37" t="str">
        <f>IF(IH121="","",(VLOOKUP(IH121,Dane!$A$2:$B$10,2)+2*IF121+IG121)*IE$6)</f>
        <v/>
      </c>
      <c r="IF121" s="10"/>
      <c r="IG121" s="10"/>
      <c r="IH121" s="10"/>
      <c r="II121" s="37" t="str">
        <f>IF(IL121="","",(VLOOKUP(IL121,Dane!$A$2:$B$10,2)+2*IJ121+IK121)*II$6)</f>
        <v/>
      </c>
      <c r="IJ121" s="10"/>
      <c r="IK121" s="10"/>
      <c r="IL121" s="10"/>
      <c r="IM121" s="37" t="str">
        <f>IF(IP121="","",(VLOOKUP(IP121,Dane!$A$2:$B$10,2)+2*IN121+IO121)*IM$6)</f>
        <v/>
      </c>
      <c r="IN121" s="10"/>
      <c r="IO121" s="10"/>
      <c r="IP121" s="10"/>
      <c r="IQ121" s="37" t="str">
        <f>IF(IT121="","",(VLOOKUP(IT121,Dane!$A$2:$B$10,2)+2*IR121+IS121)*IQ$6)</f>
        <v/>
      </c>
      <c r="IR121" s="10"/>
      <c r="IS121" s="10"/>
      <c r="IT121" s="10"/>
      <c r="IU121" s="37" t="str">
        <f>IF(IX121="","",(VLOOKUP(IX121,Dane!$A$2:$B$10,2)+2*IV121+IW121)*IU$6)</f>
        <v/>
      </c>
      <c r="IV121" s="10"/>
      <c r="IW121" s="10"/>
      <c r="IX121" s="10"/>
      <c r="IY121" s="37" t="str">
        <f>IF(JB121="","",(VLOOKUP(JB121,Dane!$A$2:$B$10,2)+2*IZ121+JA121)*IY$6)</f>
        <v/>
      </c>
      <c r="IZ121" s="10"/>
      <c r="JA121" s="10"/>
      <c r="JB121" s="10"/>
      <c r="JC121" s="37" t="str">
        <f>IF(JF121="","",(VLOOKUP(JF121,Dane!$A$2:$B$10,2)+2*JD121+JE121)*JC$6)</f>
        <v/>
      </c>
      <c r="JD121" s="10"/>
      <c r="JE121" s="10"/>
      <c r="JF121" s="10"/>
      <c r="JG121" s="37" t="str">
        <f>IF(JJ121="","",(VLOOKUP(JJ121,Dane!$A$2:$B$10,2)+2*JH121+JI121)*JG$6)</f>
        <v/>
      </c>
      <c r="JH121" s="10"/>
      <c r="JI121" s="10"/>
      <c r="JJ121" s="10"/>
      <c r="JK121" s="37" t="str">
        <f>IF(JN121="","",(VLOOKUP(JN121,Dane!$A$2:$B$10,2)+2*JL121+JM121)*JK$6)</f>
        <v/>
      </c>
      <c r="JL121" s="10"/>
      <c r="JM121" s="10"/>
      <c r="JN121" s="10"/>
      <c r="JO121" s="37" t="str">
        <f>IF(JR121="","",(VLOOKUP(JR121,Dane!$A$2:$B$10,2)+2*JP121+JQ121)*JO$6)</f>
        <v/>
      </c>
      <c r="JP121" s="10"/>
      <c r="JQ121" s="10"/>
      <c r="JR121" s="10"/>
      <c r="JS121" s="37" t="str">
        <f>IF(JV121="","",(VLOOKUP(JV121,Dane!$A$2:$B$10,2)+2*JT121+JU121)*JS$6)</f>
        <v/>
      </c>
      <c r="JT121" s="10"/>
      <c r="JU121" s="10"/>
      <c r="JV121" s="10"/>
      <c r="JW121" s="37" t="str">
        <f>IF(JZ121="","",(VLOOKUP(JZ121,Dane!$A$2:$B$10,2)+2*JX121+JY121)*JW$6)</f>
        <v/>
      </c>
      <c r="JX121" s="10"/>
      <c r="JY121" s="10"/>
      <c r="JZ121" s="10"/>
      <c r="KA121" s="37" t="str">
        <f>IF(KD121="","",(VLOOKUP(KD121,Dane!$A$2:$B$10,2)+2*KB121+KC121)*KA$6)</f>
        <v/>
      </c>
      <c r="KB121" s="10"/>
      <c r="KC121" s="10"/>
      <c r="KD121" s="10"/>
      <c r="KE121" s="37" t="str">
        <f>IF(KH121="","",(VLOOKUP(KH121,Dane!$A$2:$B$10,2)+2*KF121+KG121)*KE$6)</f>
        <v/>
      </c>
      <c r="KF121" s="10"/>
      <c r="KG121" s="10"/>
      <c r="KH121" s="10"/>
      <c r="KI121" s="37" t="str">
        <f>IF(KL121="","",(VLOOKUP(KL121,Dane!$A$2:$B$10,2)+2*KJ121+KK121)*KI$6)</f>
        <v/>
      </c>
      <c r="KJ121" s="10"/>
      <c r="KK121" s="10"/>
      <c r="KL121" s="10"/>
      <c r="KM121" s="37" t="str">
        <f>IF(KP121="","",(VLOOKUP(KP121,Dane!$A$2:$B$10,2)+2*KN121+KO121)*KM$6)</f>
        <v/>
      </c>
      <c r="KN121" s="10"/>
      <c r="KO121" s="10"/>
      <c r="KP121" s="10"/>
      <c r="KQ121" s="37" t="str">
        <f>IF(KT121="","",(VLOOKUP(KT121,Dane!$A$2:$B$10,2)+2*KR121+KS121)*KQ$6)</f>
        <v/>
      </c>
      <c r="KR121" s="10"/>
      <c r="KS121" s="10"/>
      <c r="KT121" s="10"/>
      <c r="KU121" s="37" t="str">
        <f>IF(KX121="","",(VLOOKUP(KX121,Dane!$A$2:$B$10,2)+2*KV121+KW121)*KU$6)</f>
        <v/>
      </c>
      <c r="KV121" s="10"/>
      <c r="KW121" s="10"/>
      <c r="KX121" s="10"/>
      <c r="KY121" s="37" t="str">
        <f>IF(LB121="","",(VLOOKUP(LB121,Dane!$A$2:$B$10,2)+2*KZ121+LA121)*KY$6)</f>
        <v/>
      </c>
      <c r="KZ121" s="10"/>
      <c r="LA121" s="10"/>
      <c r="LB121" s="10"/>
      <c r="LC121" s="37" t="str">
        <f>IF(LF121="","",(VLOOKUP(LF121,Dane!$A$2:$B$10,2)+2*LD121+LE121)*LC$6)</f>
        <v/>
      </c>
      <c r="LD121" s="10"/>
      <c r="LE121" s="10"/>
      <c r="LF121" s="10"/>
      <c r="LG121" s="37" t="str">
        <f>IF(LJ121="","",(VLOOKUP(LJ121,Dane!$A$2:$B$10,2)+2*LH121+LI121)*LG$6)</f>
        <v/>
      </c>
      <c r="LH121" s="10"/>
      <c r="LI121" s="10"/>
      <c r="LJ121" s="10"/>
      <c r="LK121" s="37" t="str">
        <f>IF(LN121="","",(VLOOKUP(LN121,Dane!$A$2:$B$10,2)+2*LL121+LM121)*LK$6)</f>
        <v/>
      </c>
      <c r="LL121" s="10"/>
      <c r="LM121" s="10"/>
      <c r="LN121" s="10"/>
      <c r="LO121" s="37" t="str">
        <f>IF(LR121="","",(VLOOKUP(LR121,Dane!$A$2:$B$10,2)+2*LP121+LQ121)*LO$6)</f>
        <v/>
      </c>
      <c r="LP121" s="10"/>
      <c r="LQ121" s="10"/>
      <c r="LR121" s="10"/>
      <c r="LS121" s="37" t="str">
        <f>IF(LV121="","",(VLOOKUP(LV121,Dane!$A$2:$B$10,2)+2*LT121+LU121)*LS$6)</f>
        <v/>
      </c>
      <c r="LT121" s="10"/>
      <c r="LU121" s="10"/>
      <c r="LV121" s="10"/>
      <c r="LW121" s="37" t="str">
        <f>IF(LZ121="","",(VLOOKUP(LZ121,Dane!$A$2:$B$10,2)+2*LX121+LY121)*LW$6)</f>
        <v/>
      </c>
      <c r="LX121" s="10"/>
      <c r="LY121" s="10"/>
      <c r="LZ121" s="10"/>
      <c r="MA121" s="37" t="str">
        <f>IF(MD121="","",(VLOOKUP(MD121,Dane!$A$2:$B$10,2)+2*MB121+MC121)*MA$6)</f>
        <v/>
      </c>
      <c r="MB121" s="10"/>
      <c r="MC121" s="10"/>
      <c r="MD121" s="10"/>
      <c r="ME121" s="37" t="str">
        <f>IF(MH121="","",(VLOOKUP(MH121,Dane!$A$2:$B$10,2)+2*MF121+MG121)*ME$6)</f>
        <v/>
      </c>
      <c r="MF121" s="10"/>
      <c r="MG121" s="10"/>
      <c r="MH121" s="10"/>
      <c r="MI121" s="37" t="str">
        <f>IF(ML121="","",(VLOOKUP(ML121,Dane!$A$2:$B$10,2)+2*MJ121+MK121)*MI$6)</f>
        <v/>
      </c>
      <c r="MJ121" s="10"/>
      <c r="MK121" s="10"/>
      <c r="ML121" s="10"/>
      <c r="MM121" s="37" t="str">
        <f>IF(MP121="","",(VLOOKUP(MP121,Dane!$A$2:$B$10,2)+2*MN121+MO121)*MM$6)</f>
        <v/>
      </c>
      <c r="MN121" s="10"/>
      <c r="MO121" s="10"/>
      <c r="MP121" s="10"/>
      <c r="MQ121" s="37" t="str">
        <f>IF(MT121="","",(VLOOKUP(MT121,Dane!$A$2:$B$10,2)+2*MR121+MS121)*MQ$6)</f>
        <v/>
      </c>
      <c r="MR121" s="10"/>
      <c r="MS121" s="10"/>
      <c r="MT121" s="10"/>
      <c r="MU121" s="37" t="str">
        <f>IF(MX121="","",(VLOOKUP(MX121,Dane!$A$2:$B$10,2)+2*MV121+MW121)*MU$6)</f>
        <v/>
      </c>
      <c r="MV121" s="10"/>
      <c r="MW121" s="10"/>
      <c r="MX121" s="10"/>
      <c r="MY121" s="37" t="str">
        <f>IF(NB121="","",(VLOOKUP(NB121,Dane!$A$2:$B$10,2)+2*MZ121+NA121)*MY$6)</f>
        <v/>
      </c>
      <c r="MZ121" s="10"/>
      <c r="NA121" s="10"/>
      <c r="NB121" s="10"/>
      <c r="NC121" s="37" t="str">
        <f>IF(NF121="","",(VLOOKUP(NF121,Dane!$A$2:$B$10,2)+2*ND121+NE121)*NC$6)</f>
        <v/>
      </c>
      <c r="ND121" s="10"/>
      <c r="NE121" s="10"/>
      <c r="NF121" s="10"/>
      <c r="NG121" s="37">
        <f>IF(NJ121="","",(VLOOKUP(NJ121,Dane!$A$2:$B$10,2)+2*NH121+NI121)*NG$6)</f>
        <v>11.5</v>
      </c>
      <c r="NH121" s="11">
        <v>2</v>
      </c>
      <c r="NI121" s="11">
        <v>2</v>
      </c>
      <c r="NJ121" s="11">
        <v>3</v>
      </c>
      <c r="NK121" s="37" t="str">
        <f>IF(NN121="","",(VLOOKUP(NN121,Dane!$A$2:$B$10,2)+2*NL121+NM121)*NK$6)</f>
        <v/>
      </c>
      <c r="NL121" s="10"/>
      <c r="NM121" s="10"/>
      <c r="NN121" s="10"/>
      <c r="NO121" s="37" t="str">
        <f>IF(NR121="","",(VLOOKUP(NR121,Dane!$A$2:$B$10,2)+2*NP121+NQ121)*NO$6)</f>
        <v/>
      </c>
      <c r="NP121" s="10"/>
      <c r="NQ121" s="10"/>
      <c r="NR121" s="10"/>
      <c r="NS121" s="37" t="str">
        <f>IF(NV121="","",(VLOOKUP(NV121,Dane!$A$2:$B$10,2)+2*NT121+NU121)*NS$6)</f>
        <v/>
      </c>
      <c r="NT121" s="10"/>
      <c r="NU121" s="10"/>
      <c r="NV121" s="13"/>
    </row>
    <row r="122" spans="1:386" x14ac:dyDescent="0.25">
      <c r="A122" s="6">
        <v>116</v>
      </c>
      <c r="B122" s="7" t="s">
        <v>339</v>
      </c>
      <c r="C122" s="8">
        <v>2008</v>
      </c>
      <c r="D122" s="54" t="str">
        <f>VLOOKUP(C122,Dane!$A$17:$B$34,2)</f>
        <v>funny młodszy</v>
      </c>
      <c r="E122" s="43" t="s">
        <v>261</v>
      </c>
      <c r="F122" s="49">
        <f t="shared" si="309"/>
        <v>11.5</v>
      </c>
      <c r="G122" s="47">
        <f t="shared" si="385"/>
        <v>11.5</v>
      </c>
      <c r="H122" s="47" t="str">
        <f t="shared" si="385"/>
        <v/>
      </c>
      <c r="I122" s="47" t="str">
        <f t="shared" si="385"/>
        <v/>
      </c>
      <c r="J122" s="47" t="str">
        <f t="shared" si="385"/>
        <v/>
      </c>
      <c r="K122" s="47" t="str">
        <f t="shared" si="385"/>
        <v/>
      </c>
      <c r="L122" s="47" t="str">
        <f t="shared" si="385"/>
        <v/>
      </c>
      <c r="M122" s="47" t="str">
        <f t="shared" si="385"/>
        <v/>
      </c>
      <c r="N122" s="47" t="str">
        <f t="shared" si="385"/>
        <v/>
      </c>
      <c r="O122" s="47" t="str">
        <f t="shared" si="385"/>
        <v/>
      </c>
      <c r="P122" s="47" t="str">
        <f t="shared" si="385"/>
        <v/>
      </c>
      <c r="Q122" s="45" t="str">
        <f t="shared" si="310"/>
        <v/>
      </c>
      <c r="R122" s="39" t="str">
        <f t="shared" si="311"/>
        <v/>
      </c>
      <c r="S122" s="39" t="str">
        <f t="shared" si="312"/>
        <v/>
      </c>
      <c r="T122" s="39" t="str">
        <f t="shared" si="313"/>
        <v/>
      </c>
      <c r="U122" s="39" t="str">
        <f t="shared" si="314"/>
        <v/>
      </c>
      <c r="V122" s="39" t="str">
        <f t="shared" si="315"/>
        <v/>
      </c>
      <c r="W122" s="39" t="str">
        <f t="shared" si="316"/>
        <v/>
      </c>
      <c r="X122" s="39" t="str">
        <f t="shared" si="317"/>
        <v/>
      </c>
      <c r="Y122" s="39" t="str">
        <f t="shared" si="318"/>
        <v/>
      </c>
      <c r="Z122" s="39" t="str">
        <f t="shared" si="319"/>
        <v/>
      </c>
      <c r="AA122" s="39" t="str">
        <f t="shared" si="320"/>
        <v/>
      </c>
      <c r="AB122" s="39" t="str">
        <f t="shared" si="321"/>
        <v/>
      </c>
      <c r="AC122" s="39" t="str">
        <f t="shared" si="322"/>
        <v/>
      </c>
      <c r="AD122" s="39" t="str">
        <f t="shared" si="323"/>
        <v/>
      </c>
      <c r="AE122" s="39" t="str">
        <f t="shared" si="324"/>
        <v/>
      </c>
      <c r="AF122" s="39" t="str">
        <f t="shared" si="325"/>
        <v/>
      </c>
      <c r="AG122" s="39" t="str">
        <f t="shared" si="326"/>
        <v/>
      </c>
      <c r="AH122" s="39" t="str">
        <f t="shared" si="327"/>
        <v/>
      </c>
      <c r="AI122" s="39" t="str">
        <f t="shared" si="328"/>
        <v/>
      </c>
      <c r="AJ122" s="39" t="str">
        <f t="shared" si="329"/>
        <v/>
      </c>
      <c r="AK122" s="39" t="str">
        <f t="shared" si="330"/>
        <v/>
      </c>
      <c r="AL122" s="39" t="str">
        <f t="shared" si="331"/>
        <v/>
      </c>
      <c r="AM122" s="39" t="str">
        <f t="shared" si="332"/>
        <v/>
      </c>
      <c r="AN122" s="39" t="str">
        <f t="shared" si="333"/>
        <v/>
      </c>
      <c r="AO122" s="39" t="str">
        <f t="shared" si="334"/>
        <v/>
      </c>
      <c r="AP122" s="39" t="str">
        <f t="shared" si="335"/>
        <v/>
      </c>
      <c r="AQ122" s="39" t="str">
        <f t="shared" si="336"/>
        <v/>
      </c>
      <c r="AR122" s="39" t="str">
        <f t="shared" si="337"/>
        <v/>
      </c>
      <c r="AS122" s="39" t="str">
        <f t="shared" si="338"/>
        <v/>
      </c>
      <c r="AT122" s="39" t="str">
        <f t="shared" si="339"/>
        <v/>
      </c>
      <c r="AU122" s="39" t="str">
        <f t="shared" si="340"/>
        <v/>
      </c>
      <c r="AV122" s="39" t="str">
        <f t="shared" si="341"/>
        <v/>
      </c>
      <c r="AW122" s="39" t="str">
        <f t="shared" si="342"/>
        <v/>
      </c>
      <c r="AX122" s="39" t="str">
        <f t="shared" si="343"/>
        <v/>
      </c>
      <c r="AY122" s="39" t="str">
        <f t="shared" si="344"/>
        <v/>
      </c>
      <c r="AZ122" s="39" t="str">
        <f t="shared" si="345"/>
        <v/>
      </c>
      <c r="BA122" s="39" t="str">
        <f t="shared" si="346"/>
        <v/>
      </c>
      <c r="BB122" s="39" t="str">
        <f t="shared" si="347"/>
        <v/>
      </c>
      <c r="BC122" s="39" t="str">
        <f t="shared" si="348"/>
        <v/>
      </c>
      <c r="BD122" s="39" t="str">
        <f t="shared" si="349"/>
        <v/>
      </c>
      <c r="BE122" s="39" t="str">
        <f t="shared" si="350"/>
        <v/>
      </c>
      <c r="BF122" s="39" t="str">
        <f t="shared" si="351"/>
        <v/>
      </c>
      <c r="BG122" s="39" t="str">
        <f t="shared" si="352"/>
        <v/>
      </c>
      <c r="BH122" s="39" t="str">
        <f t="shared" si="353"/>
        <v/>
      </c>
      <c r="BI122" s="39" t="str">
        <f t="shared" si="354"/>
        <v/>
      </c>
      <c r="BJ122" s="39" t="str">
        <f t="shared" si="355"/>
        <v/>
      </c>
      <c r="BK122" s="39" t="str">
        <f t="shared" si="356"/>
        <v/>
      </c>
      <c r="BL122" s="39" t="str">
        <f t="shared" si="357"/>
        <v/>
      </c>
      <c r="BM122" s="39" t="str">
        <f t="shared" si="358"/>
        <v/>
      </c>
      <c r="BN122" s="39" t="str">
        <f t="shared" si="359"/>
        <v/>
      </c>
      <c r="BO122" s="39" t="str">
        <f t="shared" si="360"/>
        <v/>
      </c>
      <c r="BP122" s="39">
        <f t="shared" si="361"/>
        <v>11.5</v>
      </c>
      <c r="BQ122" s="39" t="str">
        <f t="shared" si="362"/>
        <v/>
      </c>
      <c r="BR122" s="39" t="str">
        <f t="shared" si="363"/>
        <v/>
      </c>
      <c r="BS122" s="39" t="str">
        <f t="shared" si="364"/>
        <v/>
      </c>
      <c r="BT122" s="39" t="str">
        <f t="shared" si="365"/>
        <v/>
      </c>
      <c r="BU122" s="39" t="str">
        <f t="shared" si="366"/>
        <v/>
      </c>
      <c r="BV122" s="39" t="str">
        <f t="shared" si="367"/>
        <v/>
      </c>
      <c r="BW122" s="39" t="str">
        <f t="shared" si="368"/>
        <v/>
      </c>
      <c r="BX122" s="39" t="str">
        <f t="shared" si="369"/>
        <v/>
      </c>
      <c r="BY122" s="39" t="str">
        <f t="shared" si="370"/>
        <v/>
      </c>
      <c r="BZ122" s="39" t="str">
        <f t="shared" si="371"/>
        <v/>
      </c>
      <c r="CA122" s="39" t="str">
        <f t="shared" si="372"/>
        <v/>
      </c>
      <c r="CB122" s="39" t="str">
        <f t="shared" si="373"/>
        <v/>
      </c>
      <c r="CC122" s="39" t="str">
        <f t="shared" si="374"/>
        <v/>
      </c>
      <c r="CD122" s="39" t="str">
        <f t="shared" si="375"/>
        <v/>
      </c>
      <c r="CE122" s="39" t="str">
        <f t="shared" si="376"/>
        <v/>
      </c>
      <c r="CF122" s="39" t="str">
        <f t="shared" si="377"/>
        <v/>
      </c>
      <c r="CG122" s="39" t="str">
        <f t="shared" si="378"/>
        <v/>
      </c>
      <c r="CH122" s="39" t="str">
        <f t="shared" si="379"/>
        <v/>
      </c>
      <c r="CI122" s="39" t="str">
        <f t="shared" si="380"/>
        <v/>
      </c>
      <c r="CJ122" s="39" t="str">
        <f t="shared" si="381"/>
        <v/>
      </c>
      <c r="CK122" s="39" t="str">
        <f t="shared" si="382"/>
        <v/>
      </c>
      <c r="CL122" s="39" t="str">
        <f t="shared" si="383"/>
        <v/>
      </c>
      <c r="CM122" s="37" t="str">
        <f>IF(CP122="","",(VLOOKUP(CP122,Dane!$A$2:$B$10,2)+2*CN122+CO122)*CM$6)</f>
        <v/>
      </c>
      <c r="CN122" s="10"/>
      <c r="CO122" s="10"/>
      <c r="CP122" s="10"/>
      <c r="CQ122" s="37" t="str">
        <f>IF(CT122="","",(VLOOKUP(CT122,Dane!$A$2:$B$10,2)+2*CR122+CS122)*CQ$6)</f>
        <v/>
      </c>
      <c r="CR122" s="10"/>
      <c r="CS122" s="10"/>
      <c r="CT122" s="10"/>
      <c r="CU122" s="37" t="str">
        <f>IF(CX122="","",(VLOOKUP(CX122,Dane!$A$2:$B$10,2)+2*CV122+CW122)*CU$6)</f>
        <v/>
      </c>
      <c r="CV122" s="10"/>
      <c r="CW122" s="10"/>
      <c r="CX122" s="10"/>
      <c r="CY122" s="37" t="str">
        <f>IF(DB122="","",(VLOOKUP(DB122,Dane!$A$2:$B$10,2)+2*CZ122+DA122)*CY$6)</f>
        <v/>
      </c>
      <c r="CZ122" s="10"/>
      <c r="DA122" s="10"/>
      <c r="DB122" s="10"/>
      <c r="DC122" s="37" t="str">
        <f>IF(DF122="","",(VLOOKUP(DF122,Dane!$A$2:$B$10,2)+2*DD122+DE122)*DC$6)</f>
        <v/>
      </c>
      <c r="DD122" s="10"/>
      <c r="DE122" s="10"/>
      <c r="DF122" s="10"/>
      <c r="DG122" s="37" t="str">
        <f>IF(DJ122="","",(VLOOKUP(DJ122,Dane!$A$2:$B$10,2)+2*DH122+DI122)*DG$6)</f>
        <v/>
      </c>
      <c r="DH122" s="10"/>
      <c r="DI122" s="10"/>
      <c r="DJ122" s="10"/>
      <c r="DK122" s="37" t="str">
        <f>IF(DN122="","",(VLOOKUP(DN122,Dane!$A$2:$B$10,2)+2*DL122+DM122)*DK$6)</f>
        <v/>
      </c>
      <c r="DL122" s="10"/>
      <c r="DM122" s="10"/>
      <c r="DN122" s="10"/>
      <c r="DO122" s="37" t="str">
        <f>IF(DR122="","",(VLOOKUP(DR122,Dane!$A$2:$B$10,2)+2*DP122+DQ122)*DO$6)</f>
        <v/>
      </c>
      <c r="DP122" s="10"/>
      <c r="DQ122" s="10"/>
      <c r="DR122" s="10"/>
      <c r="DS122" s="37" t="str">
        <f>IF(DV122="","",(VLOOKUP(DV122,Dane!$A$2:$B$10,2)+2*DT122+DU122)*DS$6)</f>
        <v/>
      </c>
      <c r="DT122" s="10"/>
      <c r="DU122" s="10"/>
      <c r="DV122" s="10"/>
      <c r="DW122" s="37" t="str">
        <f>IF(DZ122="","",(VLOOKUP(DZ122,Dane!$A$2:$B$10,2)+2*DX122+DY122)*DW$6)</f>
        <v/>
      </c>
      <c r="DX122" s="10"/>
      <c r="DY122" s="10"/>
      <c r="DZ122" s="10"/>
      <c r="EA122" s="37" t="str">
        <f>IF(ED122="","",(VLOOKUP(ED122,Dane!$A$2:$B$10,2)+2*EB122+EC122)*EA$6)</f>
        <v/>
      </c>
      <c r="EB122" s="10"/>
      <c r="EC122" s="10"/>
      <c r="ED122" s="10"/>
      <c r="EE122" s="37" t="str">
        <f>IF(EH122="","",(VLOOKUP(EH122,Dane!$A$2:$B$10,2)+2*EF122+EG122)*EE$6)</f>
        <v/>
      </c>
      <c r="EF122" s="10"/>
      <c r="EG122" s="10"/>
      <c r="EH122" s="10"/>
      <c r="EI122" s="37" t="str">
        <f>IF(EL122="","",(VLOOKUP(EL122,Dane!$A$2:$B$10,2)+2*EJ122+EK122)*EI$6)</f>
        <v/>
      </c>
      <c r="EJ122" s="10"/>
      <c r="EK122" s="10"/>
      <c r="EL122" s="10"/>
      <c r="EM122" s="37" t="str">
        <f>IF(EP122="","",(VLOOKUP(EP122,Dane!$A$2:$B$10,2)+2*EN122+EO122)*EM$6)</f>
        <v/>
      </c>
      <c r="EN122" s="10"/>
      <c r="EO122" s="10"/>
      <c r="EP122" s="10"/>
      <c r="EQ122" s="37" t="str">
        <f>IF(ET122="","",(VLOOKUP(ET122,Dane!$A$2:$B$10,2)+2*ER122+ES122)*EQ$6)</f>
        <v/>
      </c>
      <c r="ER122" s="10"/>
      <c r="ES122" s="10"/>
      <c r="ET122" s="10"/>
      <c r="EU122" s="37" t="str">
        <f>IF(EX122="","",(VLOOKUP(EX122,Dane!$A$2:$B$10,2)+2*EV122+EW122)*EU$6)</f>
        <v/>
      </c>
      <c r="EV122" s="10"/>
      <c r="EW122" s="10"/>
      <c r="EX122" s="10"/>
      <c r="EY122" s="37" t="str">
        <f>IF(FB122="","",(VLOOKUP(FB122,Dane!$A$2:$B$10,2)+2*EZ122+FA122)*EY$6)</f>
        <v/>
      </c>
      <c r="EZ122" s="10"/>
      <c r="FA122" s="10"/>
      <c r="FB122" s="10"/>
      <c r="FC122" s="37" t="str">
        <f>IF(FF122="","",(VLOOKUP(FF122,Dane!$A$2:$B$10,2)+2*FD122+FE122)*FC$6)</f>
        <v/>
      </c>
      <c r="FD122" s="10"/>
      <c r="FE122" s="10"/>
      <c r="FF122" s="10"/>
      <c r="FG122" s="37" t="str">
        <f>IF(FJ122="","",(VLOOKUP(FJ122,Dane!$A$2:$B$10,2)+2*FH122+FI122)*FG$6)</f>
        <v/>
      </c>
      <c r="FH122" s="10"/>
      <c r="FI122" s="10"/>
      <c r="FJ122" s="10"/>
      <c r="FK122" s="37" t="str">
        <f>IF(FN122="","",(VLOOKUP(FN122,Dane!$A$2:$B$10,2)+2*FL122+FM122)*FK$6)</f>
        <v/>
      </c>
      <c r="FL122" s="10"/>
      <c r="FM122" s="10"/>
      <c r="FN122" s="10"/>
      <c r="FO122" s="37" t="str">
        <f>IF(FR122="","",(VLOOKUP(FR122,Dane!$A$2:$B$10,2)+2*FP122+FQ122)*FO$6)</f>
        <v/>
      </c>
      <c r="FP122" s="10"/>
      <c r="FQ122" s="10"/>
      <c r="FR122" s="10"/>
      <c r="FS122" s="37" t="str">
        <f>IF(FV122="","",(VLOOKUP(FV122,Dane!$A$2:$B$10,2)+2*FT122+FU122)*FS$6)</f>
        <v/>
      </c>
      <c r="FT122" s="10"/>
      <c r="FU122" s="10"/>
      <c r="FV122" s="10"/>
      <c r="FW122" s="37" t="str">
        <f>IF(FZ122="","",(VLOOKUP(FZ122,Dane!$A$2:$B$10,2)+2*FX122+FY122)*FW$6)</f>
        <v/>
      </c>
      <c r="FX122" s="10"/>
      <c r="FY122" s="10"/>
      <c r="FZ122" s="10"/>
      <c r="GA122" s="37" t="str">
        <f>IF(GD122="","",(VLOOKUP(GD122,Dane!$A$2:$B$10,2)+2*GB122+GC122)*GA$6)</f>
        <v/>
      </c>
      <c r="GB122" s="10"/>
      <c r="GC122" s="10"/>
      <c r="GD122" s="10"/>
      <c r="GE122" s="37" t="str">
        <f>IF(GH122="","",(VLOOKUP(GH122,Dane!$A$2:$B$10,2)+2*GF122+GG122)*GE$6)</f>
        <v/>
      </c>
      <c r="GF122" s="10"/>
      <c r="GG122" s="10"/>
      <c r="GH122" s="10"/>
      <c r="GI122" s="37" t="str">
        <f>IF(GL122="","",(VLOOKUP(GL122,Dane!$A$2:$B$10,2)+2*GJ122+GK122)*GI$6)</f>
        <v/>
      </c>
      <c r="GJ122" s="10"/>
      <c r="GK122" s="10"/>
      <c r="GL122" s="10"/>
      <c r="GM122" s="37" t="str">
        <f>IF(GP122="","",(VLOOKUP(GP122,Dane!$A$2:$B$10,2)+2*GN122+GO122)*GM$6)</f>
        <v/>
      </c>
      <c r="GN122" s="10"/>
      <c r="GO122" s="10"/>
      <c r="GP122" s="10"/>
      <c r="GQ122" s="37" t="str">
        <f>IF(GT122="","",(VLOOKUP(GT122,Dane!$A$2:$B$10,2)+2*GR122+GS122)*GQ$6)</f>
        <v/>
      </c>
      <c r="GR122" s="10"/>
      <c r="GS122" s="10"/>
      <c r="GT122" s="10"/>
      <c r="GU122" s="37" t="str">
        <f>IF(GX122="","",(VLOOKUP(GX122,Dane!$A$2:$B$10,2)+2*GV122+GW122)*GU$6)</f>
        <v/>
      </c>
      <c r="GV122" s="10"/>
      <c r="GW122" s="10"/>
      <c r="GX122" s="10"/>
      <c r="GY122" s="37" t="str">
        <f>IF(HB122="","",(VLOOKUP(HB122,Dane!$A$2:$B$10,2)+2*GZ122+HA122)*GY$6)</f>
        <v/>
      </c>
      <c r="GZ122" s="10"/>
      <c r="HA122" s="10"/>
      <c r="HB122" s="10"/>
      <c r="HC122" s="37" t="str">
        <f>IF(HF122="","",(VLOOKUP(HF122,Dane!$A$2:$B$10,2)+2*HD122+HE122)*HC$6)</f>
        <v/>
      </c>
      <c r="HD122" s="10"/>
      <c r="HE122" s="10"/>
      <c r="HF122" s="10"/>
      <c r="HG122" s="37" t="str">
        <f>IF(HJ122="","",(VLOOKUP(HJ122,Dane!$A$2:$B$10,2)+2*HH122+HI122)*HG$6)</f>
        <v/>
      </c>
      <c r="HH122" s="10"/>
      <c r="HI122" s="10"/>
      <c r="HJ122" s="10"/>
      <c r="HK122" s="37" t="str">
        <f>IF(HN122="","",(VLOOKUP(HN122,Dane!$A$2:$B$10,2)+2*HL122+HM122)*HK$6)</f>
        <v/>
      </c>
      <c r="HL122" s="10"/>
      <c r="HM122" s="10"/>
      <c r="HN122" s="10"/>
      <c r="HO122" s="37" t="str">
        <f>IF(HR122="","",(VLOOKUP(HR122,Dane!$A$2:$B$10,2)+2*HP122+HQ122)*HO$6)</f>
        <v/>
      </c>
      <c r="HP122" s="10"/>
      <c r="HQ122" s="10"/>
      <c r="HR122" s="10"/>
      <c r="HS122" s="37" t="str">
        <f>IF(HV122="","",(VLOOKUP(HV122,Dane!$A$2:$B$10,2)+2*HT122+HU122)*HS$6)</f>
        <v/>
      </c>
      <c r="HT122" s="10"/>
      <c r="HU122" s="10"/>
      <c r="HV122" s="10"/>
      <c r="HW122" s="37" t="str">
        <f>IF(HZ122="","",(VLOOKUP(HZ122,Dane!$A$2:$B$10,2)+2*HX122+HY122)*HW$6)</f>
        <v/>
      </c>
      <c r="HX122" s="10"/>
      <c r="HY122" s="10"/>
      <c r="HZ122" s="10"/>
      <c r="IA122" s="37" t="str">
        <f>IF(ID122="","",(VLOOKUP(ID122,Dane!$A$2:$B$10,2)+2*IB122+IC122)*IA$6)</f>
        <v/>
      </c>
      <c r="IB122" s="10"/>
      <c r="IC122" s="10"/>
      <c r="ID122" s="10"/>
      <c r="IE122" s="37" t="str">
        <f>IF(IH122="","",(VLOOKUP(IH122,Dane!$A$2:$B$10,2)+2*IF122+IG122)*IE$6)</f>
        <v/>
      </c>
      <c r="IF122" s="10"/>
      <c r="IG122" s="10"/>
      <c r="IH122" s="10"/>
      <c r="II122" s="37" t="str">
        <f>IF(IL122="","",(VLOOKUP(IL122,Dane!$A$2:$B$10,2)+2*IJ122+IK122)*II$6)</f>
        <v/>
      </c>
      <c r="IJ122" s="10"/>
      <c r="IK122" s="10"/>
      <c r="IL122" s="10"/>
      <c r="IM122" s="37" t="str">
        <f>IF(IP122="","",(VLOOKUP(IP122,Dane!$A$2:$B$10,2)+2*IN122+IO122)*IM$6)</f>
        <v/>
      </c>
      <c r="IN122" s="10"/>
      <c r="IO122" s="10"/>
      <c r="IP122" s="10"/>
      <c r="IQ122" s="37" t="str">
        <f>IF(IT122="","",(VLOOKUP(IT122,Dane!$A$2:$B$10,2)+2*IR122+IS122)*IQ$6)</f>
        <v/>
      </c>
      <c r="IR122" s="10"/>
      <c r="IS122" s="10"/>
      <c r="IT122" s="10"/>
      <c r="IU122" s="37" t="str">
        <f>IF(IX122="","",(VLOOKUP(IX122,Dane!$A$2:$B$10,2)+2*IV122+IW122)*IU$6)</f>
        <v/>
      </c>
      <c r="IV122" s="10"/>
      <c r="IW122" s="10"/>
      <c r="IX122" s="10"/>
      <c r="IY122" s="37" t="str">
        <f>IF(JB122="","",(VLOOKUP(JB122,Dane!$A$2:$B$10,2)+2*IZ122+JA122)*IY$6)</f>
        <v/>
      </c>
      <c r="IZ122" s="10"/>
      <c r="JA122" s="10"/>
      <c r="JB122" s="10"/>
      <c r="JC122" s="37" t="str">
        <f>IF(JF122="","",(VLOOKUP(JF122,Dane!$A$2:$B$10,2)+2*JD122+JE122)*JC$6)</f>
        <v/>
      </c>
      <c r="JD122" s="10"/>
      <c r="JE122" s="10"/>
      <c r="JF122" s="10"/>
      <c r="JG122" s="37" t="str">
        <f>IF(JJ122="","",(VLOOKUP(JJ122,Dane!$A$2:$B$10,2)+2*JH122+JI122)*JG$6)</f>
        <v/>
      </c>
      <c r="JH122" s="10"/>
      <c r="JI122" s="10"/>
      <c r="JJ122" s="10"/>
      <c r="JK122" s="37" t="str">
        <f>IF(JN122="","",(VLOOKUP(JN122,Dane!$A$2:$B$10,2)+2*JL122+JM122)*JK$6)</f>
        <v/>
      </c>
      <c r="JL122" s="10"/>
      <c r="JM122" s="10"/>
      <c r="JN122" s="10"/>
      <c r="JO122" s="37" t="str">
        <f>IF(JR122="","",(VLOOKUP(JR122,Dane!$A$2:$B$10,2)+2*JP122+JQ122)*JO$6)</f>
        <v/>
      </c>
      <c r="JP122" s="10"/>
      <c r="JQ122" s="10"/>
      <c r="JR122" s="10"/>
      <c r="JS122" s="37" t="str">
        <f>IF(JV122="","",(VLOOKUP(JV122,Dane!$A$2:$B$10,2)+2*JT122+JU122)*JS$6)</f>
        <v/>
      </c>
      <c r="JT122" s="10"/>
      <c r="JU122" s="10"/>
      <c r="JV122" s="10"/>
      <c r="JW122" s="37" t="str">
        <f>IF(JZ122="","",(VLOOKUP(JZ122,Dane!$A$2:$B$10,2)+2*JX122+JY122)*JW$6)</f>
        <v/>
      </c>
      <c r="JX122" s="10"/>
      <c r="JY122" s="10"/>
      <c r="JZ122" s="10"/>
      <c r="KA122" s="37" t="str">
        <f>IF(KD122="","",(VLOOKUP(KD122,Dane!$A$2:$B$10,2)+2*KB122+KC122)*KA$6)</f>
        <v/>
      </c>
      <c r="KB122" s="10"/>
      <c r="KC122" s="10"/>
      <c r="KD122" s="10"/>
      <c r="KE122" s="37" t="str">
        <f>IF(KH122="","",(VLOOKUP(KH122,Dane!$A$2:$B$10,2)+2*KF122+KG122)*KE$6)</f>
        <v/>
      </c>
      <c r="KF122" s="10"/>
      <c r="KG122" s="10"/>
      <c r="KH122" s="10"/>
      <c r="KI122" s="37">
        <f>IF(KL122="","",(VLOOKUP(KL122,Dane!$A$2:$B$10,2)+2*KJ122+KK122)*KI$6)</f>
        <v>11.5</v>
      </c>
      <c r="KJ122" s="11">
        <v>2</v>
      </c>
      <c r="KK122" s="11">
        <v>2</v>
      </c>
      <c r="KL122" s="11">
        <v>3</v>
      </c>
      <c r="KM122" s="37" t="str">
        <f>IF(KP122="","",(VLOOKUP(KP122,Dane!$A$2:$B$10,2)+2*KN122+KO122)*KM$6)</f>
        <v/>
      </c>
      <c r="KN122" s="10"/>
      <c r="KO122" s="10"/>
      <c r="KP122" s="10"/>
      <c r="KQ122" s="37" t="str">
        <f>IF(KT122="","",(VLOOKUP(KT122,Dane!$A$2:$B$10,2)+2*KR122+KS122)*KQ$6)</f>
        <v/>
      </c>
      <c r="KR122" s="10"/>
      <c r="KS122" s="10"/>
      <c r="KT122" s="10"/>
      <c r="KU122" s="37" t="str">
        <f>IF(KX122="","",(VLOOKUP(KX122,Dane!$A$2:$B$10,2)+2*KV122+KW122)*KU$6)</f>
        <v/>
      </c>
      <c r="KV122" s="10"/>
      <c r="KW122" s="10"/>
      <c r="KX122" s="10"/>
      <c r="KY122" s="37" t="str">
        <f>IF(LB122="","",(VLOOKUP(LB122,Dane!$A$2:$B$10,2)+2*KZ122+LA122)*KY$6)</f>
        <v/>
      </c>
      <c r="KZ122" s="10"/>
      <c r="LA122" s="10"/>
      <c r="LB122" s="10"/>
      <c r="LC122" s="37" t="str">
        <f>IF(LF122="","",(VLOOKUP(LF122,Dane!$A$2:$B$10,2)+2*LD122+LE122)*LC$6)</f>
        <v/>
      </c>
      <c r="LD122" s="10"/>
      <c r="LE122" s="10"/>
      <c r="LF122" s="10"/>
      <c r="LG122" s="37" t="str">
        <f>IF(LJ122="","",(VLOOKUP(LJ122,Dane!$A$2:$B$10,2)+2*LH122+LI122)*LG$6)</f>
        <v/>
      </c>
      <c r="LH122" s="10"/>
      <c r="LI122" s="10"/>
      <c r="LJ122" s="10"/>
      <c r="LK122" s="37" t="str">
        <f>IF(LN122="","",(VLOOKUP(LN122,Dane!$A$2:$B$10,2)+2*LL122+LM122)*LK$6)</f>
        <v/>
      </c>
      <c r="LL122" s="10"/>
      <c r="LM122" s="10"/>
      <c r="LN122" s="10"/>
      <c r="LO122" s="37" t="str">
        <f>IF(LR122="","",(VLOOKUP(LR122,Dane!$A$2:$B$10,2)+2*LP122+LQ122)*LO$6)</f>
        <v/>
      </c>
      <c r="LP122" s="10"/>
      <c r="LQ122" s="10"/>
      <c r="LR122" s="10"/>
      <c r="LS122" s="37" t="str">
        <f>IF(LV122="","",(VLOOKUP(LV122,Dane!$A$2:$B$10,2)+2*LT122+LU122)*LS$6)</f>
        <v/>
      </c>
      <c r="LT122" s="10"/>
      <c r="LU122" s="10"/>
      <c r="LV122" s="10"/>
      <c r="LW122" s="37" t="str">
        <f>IF(LZ122="","",(VLOOKUP(LZ122,Dane!$A$2:$B$10,2)+2*LX122+LY122)*LW$6)</f>
        <v/>
      </c>
      <c r="LX122" s="10"/>
      <c r="LY122" s="10"/>
      <c r="LZ122" s="10"/>
      <c r="MA122" s="37" t="str">
        <f>IF(MD122="","",(VLOOKUP(MD122,Dane!$A$2:$B$10,2)+2*MB122+MC122)*MA$6)</f>
        <v/>
      </c>
      <c r="MB122" s="10"/>
      <c r="MC122" s="10"/>
      <c r="MD122" s="10"/>
      <c r="ME122" s="37" t="str">
        <f>IF(MH122="","",(VLOOKUP(MH122,Dane!$A$2:$B$10,2)+2*MF122+MG122)*ME$6)</f>
        <v/>
      </c>
      <c r="MF122" s="10"/>
      <c r="MG122" s="10"/>
      <c r="MH122" s="10"/>
      <c r="MI122" s="37" t="str">
        <f>IF(ML122="","",(VLOOKUP(ML122,Dane!$A$2:$B$10,2)+2*MJ122+MK122)*MI$6)</f>
        <v/>
      </c>
      <c r="MJ122" s="10"/>
      <c r="MK122" s="10"/>
      <c r="ML122" s="10"/>
      <c r="MM122" s="37" t="str">
        <f>IF(MP122="","",(VLOOKUP(MP122,Dane!$A$2:$B$10,2)+2*MN122+MO122)*MM$6)</f>
        <v/>
      </c>
      <c r="MN122" s="10"/>
      <c r="MO122" s="10"/>
      <c r="MP122" s="10"/>
      <c r="MQ122" s="37" t="str">
        <f>IF(MT122="","",(VLOOKUP(MT122,Dane!$A$2:$B$10,2)+2*MR122+MS122)*MQ$6)</f>
        <v/>
      </c>
      <c r="MR122" s="10"/>
      <c r="MS122" s="10"/>
      <c r="MT122" s="10"/>
      <c r="MU122" s="37" t="str">
        <f>IF(MX122="","",(VLOOKUP(MX122,Dane!$A$2:$B$10,2)+2*MV122+MW122)*MU$6)</f>
        <v/>
      </c>
      <c r="MV122" s="10"/>
      <c r="MW122" s="10"/>
      <c r="MX122" s="10"/>
      <c r="MY122" s="37" t="str">
        <f>IF(NB122="","",(VLOOKUP(NB122,Dane!$A$2:$B$10,2)+2*MZ122+NA122)*MY$6)</f>
        <v/>
      </c>
      <c r="MZ122" s="10"/>
      <c r="NA122" s="10"/>
      <c r="NB122" s="10"/>
      <c r="NC122" s="37" t="str">
        <f>IF(NF122="","",(VLOOKUP(NF122,Dane!$A$2:$B$10,2)+2*ND122+NE122)*NC$6)</f>
        <v/>
      </c>
      <c r="ND122" s="10"/>
      <c r="NE122" s="10"/>
      <c r="NF122" s="10"/>
      <c r="NG122" s="37" t="str">
        <f>IF(NJ122="","",(VLOOKUP(NJ122,Dane!$A$2:$B$10,2)+2*NH122+NI122)*NG$6)</f>
        <v/>
      </c>
      <c r="NH122" s="10"/>
      <c r="NI122" s="10"/>
      <c r="NJ122" s="10"/>
      <c r="NK122" s="37" t="str">
        <f>IF(NN122="","",(VLOOKUP(NN122,Dane!$A$2:$B$10,2)+2*NL122+NM122)*NK$6)</f>
        <v/>
      </c>
      <c r="NL122" s="10"/>
      <c r="NM122" s="10"/>
      <c r="NN122" s="10"/>
      <c r="NO122" s="37" t="str">
        <f>IF(NR122="","",(VLOOKUP(NR122,Dane!$A$2:$B$10,2)+2*NP122+NQ122)*NO$6)</f>
        <v/>
      </c>
      <c r="NP122" s="10"/>
      <c r="NQ122" s="10"/>
      <c r="NR122" s="10"/>
      <c r="NS122" s="37" t="str">
        <f>IF(NV122="","",(VLOOKUP(NV122,Dane!$A$2:$B$10,2)+2*NT122+NU122)*NS$6)</f>
        <v/>
      </c>
      <c r="NT122" s="10"/>
      <c r="NU122" s="10"/>
      <c r="NV122" s="13"/>
    </row>
    <row r="123" spans="1:386" x14ac:dyDescent="0.25">
      <c r="A123" s="6">
        <v>117</v>
      </c>
      <c r="B123" s="7" t="s">
        <v>341</v>
      </c>
      <c r="C123" s="8">
        <v>2007</v>
      </c>
      <c r="D123" s="54" t="str">
        <f>VLOOKUP(C123,Dane!$A$17:$B$34,2)</f>
        <v>funny młodszy</v>
      </c>
      <c r="E123" s="43" t="s">
        <v>261</v>
      </c>
      <c r="F123" s="49">
        <f t="shared" si="309"/>
        <v>11.5</v>
      </c>
      <c r="G123" s="47">
        <f t="shared" si="385"/>
        <v>11.5</v>
      </c>
      <c r="H123" s="47" t="str">
        <f t="shared" si="385"/>
        <v/>
      </c>
      <c r="I123" s="47" t="str">
        <f t="shared" si="385"/>
        <v/>
      </c>
      <c r="J123" s="47" t="str">
        <f t="shared" si="385"/>
        <v/>
      </c>
      <c r="K123" s="47" t="str">
        <f t="shared" si="385"/>
        <v/>
      </c>
      <c r="L123" s="47" t="str">
        <f t="shared" si="385"/>
        <v/>
      </c>
      <c r="M123" s="47" t="str">
        <f t="shared" si="385"/>
        <v/>
      </c>
      <c r="N123" s="47" t="str">
        <f t="shared" si="385"/>
        <v/>
      </c>
      <c r="O123" s="47" t="str">
        <f t="shared" si="385"/>
        <v/>
      </c>
      <c r="P123" s="47" t="str">
        <f t="shared" si="385"/>
        <v/>
      </c>
      <c r="Q123" s="45" t="str">
        <f t="shared" si="310"/>
        <v/>
      </c>
      <c r="R123" s="39" t="str">
        <f t="shared" si="311"/>
        <v/>
      </c>
      <c r="S123" s="39" t="str">
        <f t="shared" si="312"/>
        <v/>
      </c>
      <c r="T123" s="39" t="str">
        <f t="shared" si="313"/>
        <v/>
      </c>
      <c r="U123" s="39" t="str">
        <f t="shared" si="314"/>
        <v/>
      </c>
      <c r="V123" s="39" t="str">
        <f t="shared" si="315"/>
        <v/>
      </c>
      <c r="W123" s="39" t="str">
        <f t="shared" si="316"/>
        <v/>
      </c>
      <c r="X123" s="39" t="str">
        <f t="shared" si="317"/>
        <v/>
      </c>
      <c r="Y123" s="39" t="str">
        <f t="shared" si="318"/>
        <v/>
      </c>
      <c r="Z123" s="39" t="str">
        <f t="shared" si="319"/>
        <v/>
      </c>
      <c r="AA123" s="39" t="str">
        <f t="shared" si="320"/>
        <v/>
      </c>
      <c r="AB123" s="39" t="str">
        <f t="shared" si="321"/>
        <v/>
      </c>
      <c r="AC123" s="39" t="str">
        <f t="shared" si="322"/>
        <v/>
      </c>
      <c r="AD123" s="39" t="str">
        <f t="shared" si="323"/>
        <v/>
      </c>
      <c r="AE123" s="39" t="str">
        <f t="shared" si="324"/>
        <v/>
      </c>
      <c r="AF123" s="39" t="str">
        <f t="shared" si="325"/>
        <v/>
      </c>
      <c r="AG123" s="39" t="str">
        <f t="shared" si="326"/>
        <v/>
      </c>
      <c r="AH123" s="39" t="str">
        <f t="shared" si="327"/>
        <v/>
      </c>
      <c r="AI123" s="39" t="str">
        <f t="shared" si="328"/>
        <v/>
      </c>
      <c r="AJ123" s="39" t="str">
        <f t="shared" si="329"/>
        <v/>
      </c>
      <c r="AK123" s="39" t="str">
        <f t="shared" si="330"/>
        <v/>
      </c>
      <c r="AL123" s="39" t="str">
        <f t="shared" si="331"/>
        <v/>
      </c>
      <c r="AM123" s="39" t="str">
        <f t="shared" si="332"/>
        <v/>
      </c>
      <c r="AN123" s="39" t="str">
        <f t="shared" si="333"/>
        <v/>
      </c>
      <c r="AO123" s="39" t="str">
        <f t="shared" si="334"/>
        <v/>
      </c>
      <c r="AP123" s="39" t="str">
        <f t="shared" si="335"/>
        <v/>
      </c>
      <c r="AQ123" s="39" t="str">
        <f t="shared" si="336"/>
        <v/>
      </c>
      <c r="AR123" s="39" t="str">
        <f t="shared" si="337"/>
        <v/>
      </c>
      <c r="AS123" s="39" t="str">
        <f t="shared" si="338"/>
        <v/>
      </c>
      <c r="AT123" s="39" t="str">
        <f t="shared" si="339"/>
        <v/>
      </c>
      <c r="AU123" s="39" t="str">
        <f t="shared" si="340"/>
        <v/>
      </c>
      <c r="AV123" s="39" t="str">
        <f t="shared" si="341"/>
        <v/>
      </c>
      <c r="AW123" s="39" t="str">
        <f t="shared" si="342"/>
        <v/>
      </c>
      <c r="AX123" s="39" t="str">
        <f t="shared" si="343"/>
        <v/>
      </c>
      <c r="AY123" s="39" t="str">
        <f t="shared" si="344"/>
        <v/>
      </c>
      <c r="AZ123" s="39" t="str">
        <f t="shared" si="345"/>
        <v/>
      </c>
      <c r="BA123" s="39" t="str">
        <f t="shared" si="346"/>
        <v/>
      </c>
      <c r="BB123" s="39" t="str">
        <f t="shared" si="347"/>
        <v/>
      </c>
      <c r="BC123" s="39" t="str">
        <f t="shared" si="348"/>
        <v/>
      </c>
      <c r="BD123" s="39" t="str">
        <f t="shared" si="349"/>
        <v/>
      </c>
      <c r="BE123" s="39" t="str">
        <f t="shared" si="350"/>
        <v/>
      </c>
      <c r="BF123" s="39" t="str">
        <f t="shared" si="351"/>
        <v/>
      </c>
      <c r="BG123" s="39" t="str">
        <f t="shared" si="352"/>
        <v/>
      </c>
      <c r="BH123" s="39" t="str">
        <f t="shared" si="353"/>
        <v/>
      </c>
      <c r="BI123" s="39" t="str">
        <f t="shared" si="354"/>
        <v/>
      </c>
      <c r="BJ123" s="39" t="str">
        <f t="shared" si="355"/>
        <v/>
      </c>
      <c r="BK123" s="39" t="str">
        <f t="shared" si="356"/>
        <v/>
      </c>
      <c r="BL123" s="39" t="str">
        <f t="shared" si="357"/>
        <v/>
      </c>
      <c r="BM123" s="39" t="str">
        <f t="shared" si="358"/>
        <v/>
      </c>
      <c r="BN123" s="39" t="str">
        <f t="shared" si="359"/>
        <v/>
      </c>
      <c r="BO123" s="39" t="str">
        <f t="shared" si="360"/>
        <v/>
      </c>
      <c r="BP123" s="39" t="str">
        <f t="shared" si="361"/>
        <v/>
      </c>
      <c r="BQ123" s="39" t="str">
        <f t="shared" si="362"/>
        <v/>
      </c>
      <c r="BR123" s="39" t="str">
        <f t="shared" si="363"/>
        <v/>
      </c>
      <c r="BS123" s="39" t="str">
        <f t="shared" si="364"/>
        <v/>
      </c>
      <c r="BT123" s="39" t="str">
        <f t="shared" si="365"/>
        <v/>
      </c>
      <c r="BU123" s="39" t="str">
        <f t="shared" si="366"/>
        <v/>
      </c>
      <c r="BV123" s="39" t="str">
        <f t="shared" si="367"/>
        <v/>
      </c>
      <c r="BW123" s="39" t="str">
        <f t="shared" si="368"/>
        <v/>
      </c>
      <c r="BX123" s="39" t="str">
        <f t="shared" si="369"/>
        <v/>
      </c>
      <c r="BY123" s="39" t="str">
        <f t="shared" si="370"/>
        <v/>
      </c>
      <c r="BZ123" s="39" t="str">
        <f t="shared" si="371"/>
        <v/>
      </c>
      <c r="CA123" s="39" t="str">
        <f t="shared" si="372"/>
        <v/>
      </c>
      <c r="CB123" s="39" t="str">
        <f t="shared" si="373"/>
        <v/>
      </c>
      <c r="CC123" s="39" t="str">
        <f t="shared" si="374"/>
        <v/>
      </c>
      <c r="CD123" s="39" t="str">
        <f t="shared" si="375"/>
        <v/>
      </c>
      <c r="CE123" s="39" t="str">
        <f t="shared" si="376"/>
        <v/>
      </c>
      <c r="CF123" s="39" t="str">
        <f t="shared" si="377"/>
        <v/>
      </c>
      <c r="CG123" s="39" t="str">
        <f t="shared" si="378"/>
        <v/>
      </c>
      <c r="CH123" s="39" t="str">
        <f t="shared" si="379"/>
        <v/>
      </c>
      <c r="CI123" s="39">
        <f t="shared" si="380"/>
        <v>11.5</v>
      </c>
      <c r="CJ123" s="39" t="str">
        <f t="shared" si="381"/>
        <v/>
      </c>
      <c r="CK123" s="39" t="str">
        <f t="shared" si="382"/>
        <v/>
      </c>
      <c r="CL123" s="39" t="str">
        <f t="shared" si="383"/>
        <v/>
      </c>
      <c r="CM123" s="37" t="str">
        <f>IF(CP123="","",(VLOOKUP(CP123,Dane!$A$2:$B$10,2)+2*CN123+CO123)*CM$6)</f>
        <v/>
      </c>
      <c r="CN123" s="10"/>
      <c r="CO123" s="10"/>
      <c r="CP123" s="10"/>
      <c r="CQ123" s="37" t="str">
        <f>IF(CT123="","",(VLOOKUP(CT123,Dane!$A$2:$B$10,2)+2*CR123+CS123)*CQ$6)</f>
        <v/>
      </c>
      <c r="CR123" s="10"/>
      <c r="CS123" s="10"/>
      <c r="CT123" s="10"/>
      <c r="CU123" s="37" t="str">
        <f>IF(CX123="","",(VLOOKUP(CX123,Dane!$A$2:$B$10,2)+2*CV123+CW123)*CU$6)</f>
        <v/>
      </c>
      <c r="CV123" s="10"/>
      <c r="CW123" s="10"/>
      <c r="CX123" s="10"/>
      <c r="CY123" s="37" t="str">
        <f>IF(DB123="","",(VLOOKUP(DB123,Dane!$A$2:$B$10,2)+2*CZ123+DA123)*CY$6)</f>
        <v/>
      </c>
      <c r="CZ123" s="10"/>
      <c r="DA123" s="10"/>
      <c r="DB123" s="10"/>
      <c r="DC123" s="37" t="str">
        <f>IF(DF123="","",(VLOOKUP(DF123,Dane!$A$2:$B$10,2)+2*DD123+DE123)*DC$6)</f>
        <v/>
      </c>
      <c r="DD123" s="10"/>
      <c r="DE123" s="10"/>
      <c r="DF123" s="10"/>
      <c r="DG123" s="37" t="str">
        <f>IF(DJ123="","",(VLOOKUP(DJ123,Dane!$A$2:$B$10,2)+2*DH123+DI123)*DG$6)</f>
        <v/>
      </c>
      <c r="DH123" s="10"/>
      <c r="DI123" s="10"/>
      <c r="DJ123" s="10"/>
      <c r="DK123" s="37" t="str">
        <f>IF(DN123="","",(VLOOKUP(DN123,Dane!$A$2:$B$10,2)+2*DL123+DM123)*DK$6)</f>
        <v/>
      </c>
      <c r="DL123" s="10"/>
      <c r="DM123" s="10"/>
      <c r="DN123" s="10"/>
      <c r="DO123" s="37" t="str">
        <f>IF(DR123="","",(VLOOKUP(DR123,Dane!$A$2:$B$10,2)+2*DP123+DQ123)*DO$6)</f>
        <v/>
      </c>
      <c r="DP123" s="10"/>
      <c r="DQ123" s="10"/>
      <c r="DR123" s="10"/>
      <c r="DS123" s="37" t="str">
        <f>IF(DV123="","",(VLOOKUP(DV123,Dane!$A$2:$B$10,2)+2*DT123+DU123)*DS$6)</f>
        <v/>
      </c>
      <c r="DT123" s="10"/>
      <c r="DU123" s="10"/>
      <c r="DV123" s="10"/>
      <c r="DW123" s="37" t="str">
        <f>IF(DZ123="","",(VLOOKUP(DZ123,Dane!$A$2:$B$10,2)+2*DX123+DY123)*DW$6)</f>
        <v/>
      </c>
      <c r="DX123" s="10"/>
      <c r="DY123" s="10"/>
      <c r="DZ123" s="10"/>
      <c r="EA123" s="37" t="str">
        <f>IF(ED123="","",(VLOOKUP(ED123,Dane!$A$2:$B$10,2)+2*EB123+EC123)*EA$6)</f>
        <v/>
      </c>
      <c r="EB123" s="10"/>
      <c r="EC123" s="10"/>
      <c r="ED123" s="10"/>
      <c r="EE123" s="37" t="str">
        <f>IF(EH123="","",(VLOOKUP(EH123,Dane!$A$2:$B$10,2)+2*EF123+EG123)*EE$6)</f>
        <v/>
      </c>
      <c r="EF123" s="10"/>
      <c r="EG123" s="10"/>
      <c r="EH123" s="10"/>
      <c r="EI123" s="37" t="str">
        <f>IF(EL123="","",(VLOOKUP(EL123,Dane!$A$2:$B$10,2)+2*EJ123+EK123)*EI$6)</f>
        <v/>
      </c>
      <c r="EJ123" s="10"/>
      <c r="EK123" s="10"/>
      <c r="EL123" s="10"/>
      <c r="EM123" s="37" t="str">
        <f>IF(EP123="","",(VLOOKUP(EP123,Dane!$A$2:$B$10,2)+2*EN123+EO123)*EM$6)</f>
        <v/>
      </c>
      <c r="EN123" s="10"/>
      <c r="EO123" s="10"/>
      <c r="EP123" s="10"/>
      <c r="EQ123" s="37" t="str">
        <f>IF(ET123="","",(VLOOKUP(ET123,Dane!$A$2:$B$10,2)+2*ER123+ES123)*EQ$6)</f>
        <v/>
      </c>
      <c r="ER123" s="10"/>
      <c r="ES123" s="10"/>
      <c r="ET123" s="10"/>
      <c r="EU123" s="37" t="str">
        <f>IF(EX123="","",(VLOOKUP(EX123,Dane!$A$2:$B$10,2)+2*EV123+EW123)*EU$6)</f>
        <v/>
      </c>
      <c r="EV123" s="10"/>
      <c r="EW123" s="10"/>
      <c r="EX123" s="10"/>
      <c r="EY123" s="37" t="str">
        <f>IF(FB123="","",(VLOOKUP(FB123,Dane!$A$2:$B$10,2)+2*EZ123+FA123)*EY$6)</f>
        <v/>
      </c>
      <c r="EZ123" s="10"/>
      <c r="FA123" s="10"/>
      <c r="FB123" s="10"/>
      <c r="FC123" s="37" t="str">
        <f>IF(FF123="","",(VLOOKUP(FF123,Dane!$A$2:$B$10,2)+2*FD123+FE123)*FC$6)</f>
        <v/>
      </c>
      <c r="FD123" s="10"/>
      <c r="FE123" s="10"/>
      <c r="FF123" s="10"/>
      <c r="FG123" s="37" t="str">
        <f>IF(FJ123="","",(VLOOKUP(FJ123,Dane!$A$2:$B$10,2)+2*FH123+FI123)*FG$6)</f>
        <v/>
      </c>
      <c r="FH123" s="10"/>
      <c r="FI123" s="10"/>
      <c r="FJ123" s="10"/>
      <c r="FK123" s="37" t="str">
        <f>IF(FN123="","",(VLOOKUP(FN123,Dane!$A$2:$B$10,2)+2*FL123+FM123)*FK$6)</f>
        <v/>
      </c>
      <c r="FL123" s="10"/>
      <c r="FM123" s="10"/>
      <c r="FN123" s="10"/>
      <c r="FO123" s="37" t="str">
        <f>IF(FR123="","",(VLOOKUP(FR123,Dane!$A$2:$B$10,2)+2*FP123+FQ123)*FO$6)</f>
        <v/>
      </c>
      <c r="FP123" s="10"/>
      <c r="FQ123" s="10"/>
      <c r="FR123" s="10"/>
      <c r="FS123" s="37" t="str">
        <f>IF(FV123="","",(VLOOKUP(FV123,Dane!$A$2:$B$10,2)+2*FT123+FU123)*FS$6)</f>
        <v/>
      </c>
      <c r="FT123" s="10"/>
      <c r="FU123" s="10"/>
      <c r="FV123" s="10"/>
      <c r="FW123" s="37" t="str">
        <f>IF(FZ123="","",(VLOOKUP(FZ123,Dane!$A$2:$B$10,2)+2*FX123+FY123)*FW$6)</f>
        <v/>
      </c>
      <c r="FX123" s="10"/>
      <c r="FY123" s="10"/>
      <c r="FZ123" s="10"/>
      <c r="GA123" s="37" t="str">
        <f>IF(GD123="","",(VLOOKUP(GD123,Dane!$A$2:$B$10,2)+2*GB123+GC123)*GA$6)</f>
        <v/>
      </c>
      <c r="GB123" s="10"/>
      <c r="GC123" s="10"/>
      <c r="GD123" s="10"/>
      <c r="GE123" s="37" t="str">
        <f>IF(GH123="","",(VLOOKUP(GH123,Dane!$A$2:$B$10,2)+2*GF123+GG123)*GE$6)</f>
        <v/>
      </c>
      <c r="GF123" s="10"/>
      <c r="GG123" s="10"/>
      <c r="GH123" s="10"/>
      <c r="GI123" s="37" t="str">
        <f>IF(GL123="","",(VLOOKUP(GL123,Dane!$A$2:$B$10,2)+2*GJ123+GK123)*GI$6)</f>
        <v/>
      </c>
      <c r="GJ123" s="10"/>
      <c r="GK123" s="10"/>
      <c r="GL123" s="10"/>
      <c r="GM123" s="37" t="str">
        <f>IF(GP123="","",(VLOOKUP(GP123,Dane!$A$2:$B$10,2)+2*GN123+GO123)*GM$6)</f>
        <v/>
      </c>
      <c r="GN123" s="10"/>
      <c r="GO123" s="10"/>
      <c r="GP123" s="10"/>
      <c r="GQ123" s="37" t="str">
        <f>IF(GT123="","",(VLOOKUP(GT123,Dane!$A$2:$B$10,2)+2*GR123+GS123)*GQ$6)</f>
        <v/>
      </c>
      <c r="GR123" s="10"/>
      <c r="GS123" s="10"/>
      <c r="GT123" s="10"/>
      <c r="GU123" s="37" t="str">
        <f>IF(GX123="","",(VLOOKUP(GX123,Dane!$A$2:$B$10,2)+2*GV123+GW123)*GU$6)</f>
        <v/>
      </c>
      <c r="GV123" s="10"/>
      <c r="GW123" s="10"/>
      <c r="GX123" s="10"/>
      <c r="GY123" s="37" t="str">
        <f>IF(HB123="","",(VLOOKUP(HB123,Dane!$A$2:$B$10,2)+2*GZ123+HA123)*GY$6)</f>
        <v/>
      </c>
      <c r="GZ123" s="10"/>
      <c r="HA123" s="10"/>
      <c r="HB123" s="10"/>
      <c r="HC123" s="37" t="str">
        <f>IF(HF123="","",(VLOOKUP(HF123,Dane!$A$2:$B$10,2)+2*HD123+HE123)*HC$6)</f>
        <v/>
      </c>
      <c r="HD123" s="10"/>
      <c r="HE123" s="10"/>
      <c r="HF123" s="10"/>
      <c r="HG123" s="37" t="str">
        <f>IF(HJ123="","",(VLOOKUP(HJ123,Dane!$A$2:$B$10,2)+2*HH123+HI123)*HG$6)</f>
        <v/>
      </c>
      <c r="HH123" s="10"/>
      <c r="HI123" s="10"/>
      <c r="HJ123" s="10"/>
      <c r="HK123" s="37" t="str">
        <f>IF(HN123="","",(VLOOKUP(HN123,Dane!$A$2:$B$10,2)+2*HL123+HM123)*HK$6)</f>
        <v/>
      </c>
      <c r="HL123" s="10"/>
      <c r="HM123" s="10"/>
      <c r="HN123" s="10"/>
      <c r="HO123" s="37" t="str">
        <f>IF(HR123="","",(VLOOKUP(HR123,Dane!$A$2:$B$10,2)+2*HP123+HQ123)*HO$6)</f>
        <v/>
      </c>
      <c r="HP123" s="10"/>
      <c r="HQ123" s="10"/>
      <c r="HR123" s="10"/>
      <c r="HS123" s="37" t="str">
        <f>IF(HV123="","",(VLOOKUP(HV123,Dane!$A$2:$B$10,2)+2*HT123+HU123)*HS$6)</f>
        <v/>
      </c>
      <c r="HT123" s="10"/>
      <c r="HU123" s="10"/>
      <c r="HV123" s="10"/>
      <c r="HW123" s="37" t="str">
        <f>IF(HZ123="","",(VLOOKUP(HZ123,Dane!$A$2:$B$10,2)+2*HX123+HY123)*HW$6)</f>
        <v/>
      </c>
      <c r="HX123" s="10"/>
      <c r="HY123" s="10"/>
      <c r="HZ123" s="10"/>
      <c r="IA123" s="37" t="str">
        <f>IF(ID123="","",(VLOOKUP(ID123,Dane!$A$2:$B$10,2)+2*IB123+IC123)*IA$6)</f>
        <v/>
      </c>
      <c r="IB123" s="10"/>
      <c r="IC123" s="10"/>
      <c r="ID123" s="10"/>
      <c r="IE123" s="37" t="str">
        <f>IF(IH123="","",(VLOOKUP(IH123,Dane!$A$2:$B$10,2)+2*IF123+IG123)*IE$6)</f>
        <v/>
      </c>
      <c r="IF123" s="10"/>
      <c r="IG123" s="10"/>
      <c r="IH123" s="10"/>
      <c r="II123" s="37" t="str">
        <f>IF(IL123="","",(VLOOKUP(IL123,Dane!$A$2:$B$10,2)+2*IJ123+IK123)*II$6)</f>
        <v/>
      </c>
      <c r="IJ123" s="10"/>
      <c r="IK123" s="10"/>
      <c r="IL123" s="10"/>
      <c r="IM123" s="37" t="str">
        <f>IF(IP123="","",(VLOOKUP(IP123,Dane!$A$2:$B$10,2)+2*IN123+IO123)*IM$6)</f>
        <v/>
      </c>
      <c r="IN123" s="10"/>
      <c r="IO123" s="10"/>
      <c r="IP123" s="10"/>
      <c r="IQ123" s="37" t="str">
        <f>IF(IT123="","",(VLOOKUP(IT123,Dane!$A$2:$B$10,2)+2*IR123+IS123)*IQ$6)</f>
        <v/>
      </c>
      <c r="IR123" s="10"/>
      <c r="IS123" s="10"/>
      <c r="IT123" s="10"/>
      <c r="IU123" s="37" t="str">
        <f>IF(IX123="","",(VLOOKUP(IX123,Dane!$A$2:$B$10,2)+2*IV123+IW123)*IU$6)</f>
        <v/>
      </c>
      <c r="IV123" s="10"/>
      <c r="IW123" s="10"/>
      <c r="IX123" s="10"/>
      <c r="IY123" s="37" t="str">
        <f>IF(JB123="","",(VLOOKUP(JB123,Dane!$A$2:$B$10,2)+2*IZ123+JA123)*IY$6)</f>
        <v/>
      </c>
      <c r="IZ123" s="10"/>
      <c r="JA123" s="10"/>
      <c r="JB123" s="10"/>
      <c r="JC123" s="37" t="str">
        <f>IF(JF123="","",(VLOOKUP(JF123,Dane!$A$2:$B$10,2)+2*JD123+JE123)*JC$6)</f>
        <v/>
      </c>
      <c r="JD123" s="10"/>
      <c r="JE123" s="10"/>
      <c r="JF123" s="10"/>
      <c r="JG123" s="37" t="str">
        <f>IF(JJ123="","",(VLOOKUP(JJ123,Dane!$A$2:$B$10,2)+2*JH123+JI123)*JG$6)</f>
        <v/>
      </c>
      <c r="JH123" s="10"/>
      <c r="JI123" s="10"/>
      <c r="JJ123" s="10"/>
      <c r="JK123" s="37" t="str">
        <f>IF(JN123="","",(VLOOKUP(JN123,Dane!$A$2:$B$10,2)+2*JL123+JM123)*JK$6)</f>
        <v/>
      </c>
      <c r="JL123" s="10"/>
      <c r="JM123" s="10"/>
      <c r="JN123" s="10"/>
      <c r="JO123" s="37" t="str">
        <f>IF(JR123="","",(VLOOKUP(JR123,Dane!$A$2:$B$10,2)+2*JP123+JQ123)*JO$6)</f>
        <v/>
      </c>
      <c r="JP123" s="10"/>
      <c r="JQ123" s="10"/>
      <c r="JR123" s="10"/>
      <c r="JS123" s="37" t="str">
        <f>IF(JV123="","",(VLOOKUP(JV123,Dane!$A$2:$B$10,2)+2*JT123+JU123)*JS$6)</f>
        <v/>
      </c>
      <c r="JT123" s="10"/>
      <c r="JU123" s="10"/>
      <c r="JV123" s="10"/>
      <c r="JW123" s="37" t="str">
        <f>IF(JZ123="","",(VLOOKUP(JZ123,Dane!$A$2:$B$10,2)+2*JX123+JY123)*JW$6)</f>
        <v/>
      </c>
      <c r="JX123" s="10"/>
      <c r="JY123" s="10"/>
      <c r="JZ123" s="10"/>
      <c r="KA123" s="37" t="str">
        <f>IF(KD123="","",(VLOOKUP(KD123,Dane!$A$2:$B$10,2)+2*KB123+KC123)*KA$6)</f>
        <v/>
      </c>
      <c r="KB123" s="10"/>
      <c r="KC123" s="10"/>
      <c r="KD123" s="10"/>
      <c r="KE123" s="37" t="str">
        <f>IF(KH123="","",(VLOOKUP(KH123,Dane!$A$2:$B$10,2)+2*KF123+KG123)*KE$6)</f>
        <v/>
      </c>
      <c r="KF123" s="10"/>
      <c r="KG123" s="10"/>
      <c r="KH123" s="10"/>
      <c r="KI123" s="37" t="str">
        <f>IF(KL123="","",(VLOOKUP(KL123,Dane!$A$2:$B$10,2)+2*KJ123+KK123)*KI$6)</f>
        <v/>
      </c>
      <c r="KJ123" s="10"/>
      <c r="KK123" s="10"/>
      <c r="KL123" s="10"/>
      <c r="KM123" s="37" t="str">
        <f>IF(KP123="","",(VLOOKUP(KP123,Dane!$A$2:$B$10,2)+2*KN123+KO123)*KM$6)</f>
        <v/>
      </c>
      <c r="KN123" s="10"/>
      <c r="KO123" s="10"/>
      <c r="KP123" s="10"/>
      <c r="KQ123" s="37" t="str">
        <f>IF(KT123="","",(VLOOKUP(KT123,Dane!$A$2:$B$10,2)+2*KR123+KS123)*KQ$6)</f>
        <v/>
      </c>
      <c r="KR123" s="10"/>
      <c r="KS123" s="10"/>
      <c r="KT123" s="10"/>
      <c r="KU123" s="37" t="str">
        <f>IF(KX123="","",(VLOOKUP(KX123,Dane!$A$2:$B$10,2)+2*KV123+KW123)*KU$6)</f>
        <v/>
      </c>
      <c r="KV123" s="10"/>
      <c r="KW123" s="10"/>
      <c r="KX123" s="10"/>
      <c r="KY123" s="37" t="str">
        <f>IF(LB123="","",(VLOOKUP(LB123,Dane!$A$2:$B$10,2)+2*KZ123+LA123)*KY$6)</f>
        <v/>
      </c>
      <c r="KZ123" s="10"/>
      <c r="LA123" s="10"/>
      <c r="LB123" s="10"/>
      <c r="LC123" s="37" t="str">
        <f>IF(LF123="","",(VLOOKUP(LF123,Dane!$A$2:$B$10,2)+2*LD123+LE123)*LC$6)</f>
        <v/>
      </c>
      <c r="LD123" s="10"/>
      <c r="LE123" s="10"/>
      <c r="LF123" s="10"/>
      <c r="LG123" s="37" t="str">
        <f>IF(LJ123="","",(VLOOKUP(LJ123,Dane!$A$2:$B$10,2)+2*LH123+LI123)*LG$6)</f>
        <v/>
      </c>
      <c r="LH123" s="10"/>
      <c r="LI123" s="10"/>
      <c r="LJ123" s="10"/>
      <c r="LK123" s="37" t="str">
        <f>IF(LN123="","",(VLOOKUP(LN123,Dane!$A$2:$B$10,2)+2*LL123+LM123)*LK$6)</f>
        <v/>
      </c>
      <c r="LL123" s="10"/>
      <c r="LM123" s="10"/>
      <c r="LN123" s="10"/>
      <c r="LO123" s="37" t="str">
        <f>IF(LR123="","",(VLOOKUP(LR123,Dane!$A$2:$B$10,2)+2*LP123+LQ123)*LO$6)</f>
        <v/>
      </c>
      <c r="LP123" s="10"/>
      <c r="LQ123" s="10"/>
      <c r="LR123" s="10"/>
      <c r="LS123" s="37" t="str">
        <f>IF(LV123="","",(VLOOKUP(LV123,Dane!$A$2:$B$10,2)+2*LT123+LU123)*LS$6)</f>
        <v/>
      </c>
      <c r="LT123" s="10"/>
      <c r="LU123" s="10"/>
      <c r="LV123" s="10"/>
      <c r="LW123" s="37" t="str">
        <f>IF(LZ123="","",(VLOOKUP(LZ123,Dane!$A$2:$B$10,2)+2*LX123+LY123)*LW$6)</f>
        <v/>
      </c>
      <c r="LX123" s="10"/>
      <c r="LY123" s="10"/>
      <c r="LZ123" s="10"/>
      <c r="MA123" s="37" t="str">
        <f>IF(MD123="","",(VLOOKUP(MD123,Dane!$A$2:$B$10,2)+2*MB123+MC123)*MA$6)</f>
        <v/>
      </c>
      <c r="MB123" s="10"/>
      <c r="MC123" s="10"/>
      <c r="MD123" s="10"/>
      <c r="ME123" s="37" t="str">
        <f>IF(MH123="","",(VLOOKUP(MH123,Dane!$A$2:$B$10,2)+2*MF123+MG123)*ME$6)</f>
        <v/>
      </c>
      <c r="MF123" s="10"/>
      <c r="MG123" s="10"/>
      <c r="MH123" s="10"/>
      <c r="MI123" s="37" t="str">
        <f>IF(ML123="","",(VLOOKUP(ML123,Dane!$A$2:$B$10,2)+2*MJ123+MK123)*MI$6)</f>
        <v/>
      </c>
      <c r="MJ123" s="10"/>
      <c r="MK123" s="10"/>
      <c r="ML123" s="10"/>
      <c r="MM123" s="37" t="str">
        <f>IF(MP123="","",(VLOOKUP(MP123,Dane!$A$2:$B$10,2)+2*MN123+MO123)*MM$6)</f>
        <v/>
      </c>
      <c r="MN123" s="10"/>
      <c r="MO123" s="10"/>
      <c r="MP123" s="10"/>
      <c r="MQ123" s="37" t="str">
        <f>IF(MT123="","",(VLOOKUP(MT123,Dane!$A$2:$B$10,2)+2*MR123+MS123)*MQ$6)</f>
        <v/>
      </c>
      <c r="MR123" s="10"/>
      <c r="MS123" s="10"/>
      <c r="MT123" s="10"/>
      <c r="MU123" s="37" t="str">
        <f>IF(MX123="","",(VLOOKUP(MX123,Dane!$A$2:$B$10,2)+2*MV123+MW123)*MU$6)</f>
        <v/>
      </c>
      <c r="MV123" s="10"/>
      <c r="MW123" s="10"/>
      <c r="MX123" s="10"/>
      <c r="MY123" s="37" t="str">
        <f>IF(NB123="","",(VLOOKUP(NB123,Dane!$A$2:$B$10,2)+2*MZ123+NA123)*MY$6)</f>
        <v/>
      </c>
      <c r="MZ123" s="10"/>
      <c r="NA123" s="10"/>
      <c r="NB123" s="10"/>
      <c r="NC123" s="37" t="str">
        <f>IF(NF123="","",(VLOOKUP(NF123,Dane!$A$2:$B$10,2)+2*ND123+NE123)*NC$6)</f>
        <v/>
      </c>
      <c r="ND123" s="10"/>
      <c r="NE123" s="10"/>
      <c r="NF123" s="10"/>
      <c r="NG123" s="37">
        <f>IF(NJ123="","",(VLOOKUP(NJ123,Dane!$A$2:$B$10,2)+2*NH123+NI123)*NG$6)</f>
        <v>11.5</v>
      </c>
      <c r="NH123" s="11">
        <v>2</v>
      </c>
      <c r="NI123" s="11">
        <v>2</v>
      </c>
      <c r="NJ123" s="11">
        <v>3</v>
      </c>
      <c r="NK123" s="37" t="str">
        <f>IF(NN123="","",(VLOOKUP(NN123,Dane!$A$2:$B$10,2)+2*NL123+NM123)*NK$6)</f>
        <v/>
      </c>
      <c r="NL123" s="10"/>
      <c r="NM123" s="10"/>
      <c r="NN123" s="10"/>
      <c r="NO123" s="37" t="str">
        <f>IF(NR123="","",(VLOOKUP(NR123,Dane!$A$2:$B$10,2)+2*NP123+NQ123)*NO$6)</f>
        <v/>
      </c>
      <c r="NP123" s="10"/>
      <c r="NQ123" s="10"/>
      <c r="NR123" s="10"/>
      <c r="NS123" s="37" t="str">
        <f>IF(NV123="","",(VLOOKUP(NV123,Dane!$A$2:$B$10,2)+2*NT123+NU123)*NS$6)</f>
        <v/>
      </c>
      <c r="NT123" s="10"/>
      <c r="NU123" s="10"/>
      <c r="NV123" s="13"/>
    </row>
    <row r="124" spans="1:386" x14ac:dyDescent="0.25">
      <c r="A124" s="6">
        <v>118</v>
      </c>
      <c r="B124" s="7" t="s">
        <v>340</v>
      </c>
      <c r="C124" s="8">
        <v>2007</v>
      </c>
      <c r="D124" s="54" t="str">
        <f>VLOOKUP(C124,Dane!$A$17:$B$34,2)</f>
        <v>funny młodszy</v>
      </c>
      <c r="E124" s="43" t="s">
        <v>261</v>
      </c>
      <c r="F124" s="49">
        <f t="shared" si="309"/>
        <v>11.5</v>
      </c>
      <c r="G124" s="47">
        <f t="shared" si="385"/>
        <v>11.5</v>
      </c>
      <c r="H124" s="47" t="str">
        <f t="shared" si="385"/>
        <v/>
      </c>
      <c r="I124" s="47" t="str">
        <f t="shared" si="385"/>
        <v/>
      </c>
      <c r="J124" s="47" t="str">
        <f t="shared" si="385"/>
        <v/>
      </c>
      <c r="K124" s="47" t="str">
        <f t="shared" si="385"/>
        <v/>
      </c>
      <c r="L124" s="47" t="str">
        <f t="shared" si="385"/>
        <v/>
      </c>
      <c r="M124" s="47" t="str">
        <f t="shared" si="385"/>
        <v/>
      </c>
      <c r="N124" s="47" t="str">
        <f t="shared" si="385"/>
        <v/>
      </c>
      <c r="O124" s="47" t="str">
        <f t="shared" si="385"/>
        <v/>
      </c>
      <c r="P124" s="47" t="str">
        <f t="shared" si="385"/>
        <v/>
      </c>
      <c r="Q124" s="45" t="str">
        <f t="shared" si="310"/>
        <v/>
      </c>
      <c r="R124" s="39" t="str">
        <f t="shared" si="311"/>
        <v/>
      </c>
      <c r="S124" s="39" t="str">
        <f t="shared" si="312"/>
        <v/>
      </c>
      <c r="T124" s="39" t="str">
        <f t="shared" si="313"/>
        <v/>
      </c>
      <c r="U124" s="39" t="str">
        <f t="shared" si="314"/>
        <v/>
      </c>
      <c r="V124" s="39" t="str">
        <f t="shared" si="315"/>
        <v/>
      </c>
      <c r="W124" s="39" t="str">
        <f t="shared" si="316"/>
        <v/>
      </c>
      <c r="X124" s="39" t="str">
        <f t="shared" si="317"/>
        <v/>
      </c>
      <c r="Y124" s="39" t="str">
        <f t="shared" si="318"/>
        <v/>
      </c>
      <c r="Z124" s="39" t="str">
        <f t="shared" si="319"/>
        <v/>
      </c>
      <c r="AA124" s="39" t="str">
        <f t="shared" si="320"/>
        <v/>
      </c>
      <c r="AB124" s="39" t="str">
        <f t="shared" si="321"/>
        <v/>
      </c>
      <c r="AC124" s="39" t="str">
        <f t="shared" si="322"/>
        <v/>
      </c>
      <c r="AD124" s="39" t="str">
        <f t="shared" si="323"/>
        <v/>
      </c>
      <c r="AE124" s="39" t="str">
        <f t="shared" si="324"/>
        <v/>
      </c>
      <c r="AF124" s="39" t="str">
        <f t="shared" si="325"/>
        <v/>
      </c>
      <c r="AG124" s="39" t="str">
        <f t="shared" si="326"/>
        <v/>
      </c>
      <c r="AH124" s="39" t="str">
        <f t="shared" si="327"/>
        <v/>
      </c>
      <c r="AI124" s="39" t="str">
        <f t="shared" si="328"/>
        <v/>
      </c>
      <c r="AJ124" s="39" t="str">
        <f t="shared" si="329"/>
        <v/>
      </c>
      <c r="AK124" s="39" t="str">
        <f t="shared" si="330"/>
        <v/>
      </c>
      <c r="AL124" s="39" t="str">
        <f t="shared" si="331"/>
        <v/>
      </c>
      <c r="AM124" s="39" t="str">
        <f t="shared" si="332"/>
        <v/>
      </c>
      <c r="AN124" s="39" t="str">
        <f t="shared" si="333"/>
        <v/>
      </c>
      <c r="AO124" s="39" t="str">
        <f t="shared" si="334"/>
        <v/>
      </c>
      <c r="AP124" s="39" t="str">
        <f t="shared" si="335"/>
        <v/>
      </c>
      <c r="AQ124" s="39" t="str">
        <f t="shared" si="336"/>
        <v/>
      </c>
      <c r="AR124" s="39" t="str">
        <f t="shared" si="337"/>
        <v/>
      </c>
      <c r="AS124" s="39" t="str">
        <f t="shared" si="338"/>
        <v/>
      </c>
      <c r="AT124" s="39" t="str">
        <f t="shared" si="339"/>
        <v/>
      </c>
      <c r="AU124" s="39" t="str">
        <f t="shared" si="340"/>
        <v/>
      </c>
      <c r="AV124" s="39" t="str">
        <f t="shared" si="341"/>
        <v/>
      </c>
      <c r="AW124" s="39" t="str">
        <f t="shared" si="342"/>
        <v/>
      </c>
      <c r="AX124" s="39" t="str">
        <f t="shared" si="343"/>
        <v/>
      </c>
      <c r="AY124" s="39" t="str">
        <f t="shared" si="344"/>
        <v/>
      </c>
      <c r="AZ124" s="39" t="str">
        <f t="shared" si="345"/>
        <v/>
      </c>
      <c r="BA124" s="39" t="str">
        <f t="shared" si="346"/>
        <v/>
      </c>
      <c r="BB124" s="39" t="str">
        <f t="shared" si="347"/>
        <v/>
      </c>
      <c r="BC124" s="39" t="str">
        <f t="shared" si="348"/>
        <v/>
      </c>
      <c r="BD124" s="39" t="str">
        <f t="shared" si="349"/>
        <v/>
      </c>
      <c r="BE124" s="39" t="str">
        <f t="shared" si="350"/>
        <v/>
      </c>
      <c r="BF124" s="39" t="str">
        <f t="shared" si="351"/>
        <v/>
      </c>
      <c r="BG124" s="39" t="str">
        <f t="shared" si="352"/>
        <v/>
      </c>
      <c r="BH124" s="39" t="str">
        <f t="shared" si="353"/>
        <v/>
      </c>
      <c r="BI124" s="39" t="str">
        <f t="shared" si="354"/>
        <v/>
      </c>
      <c r="BJ124" s="39" t="str">
        <f t="shared" si="355"/>
        <v/>
      </c>
      <c r="BK124" s="39" t="str">
        <f t="shared" si="356"/>
        <v/>
      </c>
      <c r="BL124" s="39" t="str">
        <f t="shared" si="357"/>
        <v/>
      </c>
      <c r="BM124" s="39" t="str">
        <f t="shared" si="358"/>
        <v/>
      </c>
      <c r="BN124" s="39" t="str">
        <f t="shared" si="359"/>
        <v/>
      </c>
      <c r="BO124" s="39" t="str">
        <f t="shared" si="360"/>
        <v/>
      </c>
      <c r="BP124" s="39" t="str">
        <f t="shared" si="361"/>
        <v/>
      </c>
      <c r="BQ124" s="39" t="str">
        <f t="shared" si="362"/>
        <v/>
      </c>
      <c r="BR124" s="39" t="str">
        <f t="shared" si="363"/>
        <v/>
      </c>
      <c r="BS124" s="39" t="str">
        <f t="shared" si="364"/>
        <v/>
      </c>
      <c r="BT124" s="39" t="str">
        <f t="shared" si="365"/>
        <v/>
      </c>
      <c r="BU124" s="39" t="str">
        <f t="shared" si="366"/>
        <v/>
      </c>
      <c r="BV124" s="39" t="str">
        <f t="shared" si="367"/>
        <v/>
      </c>
      <c r="BW124" s="39" t="str">
        <f t="shared" si="368"/>
        <v/>
      </c>
      <c r="BX124" s="39" t="str">
        <f t="shared" si="369"/>
        <v/>
      </c>
      <c r="BY124" s="39" t="str">
        <f t="shared" si="370"/>
        <v/>
      </c>
      <c r="BZ124" s="39" t="str">
        <f t="shared" si="371"/>
        <v/>
      </c>
      <c r="CA124" s="39" t="str">
        <f t="shared" si="372"/>
        <v/>
      </c>
      <c r="CB124" s="39" t="str">
        <f t="shared" si="373"/>
        <v/>
      </c>
      <c r="CC124" s="39" t="str">
        <f t="shared" si="374"/>
        <v/>
      </c>
      <c r="CD124" s="39" t="str">
        <f t="shared" si="375"/>
        <v/>
      </c>
      <c r="CE124" s="39" t="str">
        <f t="shared" si="376"/>
        <v/>
      </c>
      <c r="CF124" s="39" t="str">
        <f t="shared" si="377"/>
        <v/>
      </c>
      <c r="CG124" s="39" t="str">
        <f t="shared" si="378"/>
        <v/>
      </c>
      <c r="CH124" s="39" t="str">
        <f t="shared" si="379"/>
        <v/>
      </c>
      <c r="CI124" s="39">
        <f t="shared" si="380"/>
        <v>11.5</v>
      </c>
      <c r="CJ124" s="39" t="str">
        <f t="shared" si="381"/>
        <v/>
      </c>
      <c r="CK124" s="39" t="str">
        <f t="shared" si="382"/>
        <v/>
      </c>
      <c r="CL124" s="39" t="str">
        <f t="shared" si="383"/>
        <v/>
      </c>
      <c r="CM124" s="37" t="str">
        <f>IF(CP124="","",(VLOOKUP(CP124,Dane!$A$2:$B$10,2)+2*CN124+CO124)*CM$6)</f>
        <v/>
      </c>
      <c r="CN124" s="10"/>
      <c r="CO124" s="10"/>
      <c r="CP124" s="10"/>
      <c r="CQ124" s="37" t="str">
        <f>IF(CT124="","",(VLOOKUP(CT124,Dane!$A$2:$B$10,2)+2*CR124+CS124)*CQ$6)</f>
        <v/>
      </c>
      <c r="CR124" s="10"/>
      <c r="CS124" s="10"/>
      <c r="CT124" s="10"/>
      <c r="CU124" s="37" t="str">
        <f>IF(CX124="","",(VLOOKUP(CX124,Dane!$A$2:$B$10,2)+2*CV124+CW124)*CU$6)</f>
        <v/>
      </c>
      <c r="CV124" s="10"/>
      <c r="CW124" s="10"/>
      <c r="CX124" s="10"/>
      <c r="CY124" s="37" t="str">
        <f>IF(DB124="","",(VLOOKUP(DB124,Dane!$A$2:$B$10,2)+2*CZ124+DA124)*CY$6)</f>
        <v/>
      </c>
      <c r="CZ124" s="10"/>
      <c r="DA124" s="10"/>
      <c r="DB124" s="10"/>
      <c r="DC124" s="37" t="str">
        <f>IF(DF124="","",(VLOOKUP(DF124,Dane!$A$2:$B$10,2)+2*DD124+DE124)*DC$6)</f>
        <v/>
      </c>
      <c r="DD124" s="10"/>
      <c r="DE124" s="10"/>
      <c r="DF124" s="10"/>
      <c r="DG124" s="37" t="str">
        <f>IF(DJ124="","",(VLOOKUP(DJ124,Dane!$A$2:$B$10,2)+2*DH124+DI124)*DG$6)</f>
        <v/>
      </c>
      <c r="DH124" s="10"/>
      <c r="DI124" s="10"/>
      <c r="DJ124" s="10"/>
      <c r="DK124" s="37" t="str">
        <f>IF(DN124="","",(VLOOKUP(DN124,Dane!$A$2:$B$10,2)+2*DL124+DM124)*DK$6)</f>
        <v/>
      </c>
      <c r="DL124" s="10"/>
      <c r="DM124" s="10"/>
      <c r="DN124" s="10"/>
      <c r="DO124" s="37" t="str">
        <f>IF(DR124="","",(VLOOKUP(DR124,Dane!$A$2:$B$10,2)+2*DP124+DQ124)*DO$6)</f>
        <v/>
      </c>
      <c r="DP124" s="10"/>
      <c r="DQ124" s="10"/>
      <c r="DR124" s="10"/>
      <c r="DS124" s="37" t="str">
        <f>IF(DV124="","",(VLOOKUP(DV124,Dane!$A$2:$B$10,2)+2*DT124+DU124)*DS$6)</f>
        <v/>
      </c>
      <c r="DT124" s="10"/>
      <c r="DU124" s="10"/>
      <c r="DV124" s="10"/>
      <c r="DW124" s="37" t="str">
        <f>IF(DZ124="","",(VLOOKUP(DZ124,Dane!$A$2:$B$10,2)+2*DX124+DY124)*DW$6)</f>
        <v/>
      </c>
      <c r="DX124" s="10"/>
      <c r="DY124" s="10"/>
      <c r="DZ124" s="10"/>
      <c r="EA124" s="37" t="str">
        <f>IF(ED124="","",(VLOOKUP(ED124,Dane!$A$2:$B$10,2)+2*EB124+EC124)*EA$6)</f>
        <v/>
      </c>
      <c r="EB124" s="10"/>
      <c r="EC124" s="10"/>
      <c r="ED124" s="10"/>
      <c r="EE124" s="37" t="str">
        <f>IF(EH124="","",(VLOOKUP(EH124,Dane!$A$2:$B$10,2)+2*EF124+EG124)*EE$6)</f>
        <v/>
      </c>
      <c r="EF124" s="10"/>
      <c r="EG124" s="10"/>
      <c r="EH124" s="10"/>
      <c r="EI124" s="37" t="str">
        <f>IF(EL124="","",(VLOOKUP(EL124,Dane!$A$2:$B$10,2)+2*EJ124+EK124)*EI$6)</f>
        <v/>
      </c>
      <c r="EJ124" s="10"/>
      <c r="EK124" s="10"/>
      <c r="EL124" s="10"/>
      <c r="EM124" s="37" t="str">
        <f>IF(EP124="","",(VLOOKUP(EP124,Dane!$A$2:$B$10,2)+2*EN124+EO124)*EM$6)</f>
        <v/>
      </c>
      <c r="EN124" s="10"/>
      <c r="EO124" s="10"/>
      <c r="EP124" s="10"/>
      <c r="EQ124" s="37" t="str">
        <f>IF(ET124="","",(VLOOKUP(ET124,Dane!$A$2:$B$10,2)+2*ER124+ES124)*EQ$6)</f>
        <v/>
      </c>
      <c r="ER124" s="10"/>
      <c r="ES124" s="10"/>
      <c r="ET124" s="10"/>
      <c r="EU124" s="37" t="str">
        <f>IF(EX124="","",(VLOOKUP(EX124,Dane!$A$2:$B$10,2)+2*EV124+EW124)*EU$6)</f>
        <v/>
      </c>
      <c r="EV124" s="10"/>
      <c r="EW124" s="10"/>
      <c r="EX124" s="10"/>
      <c r="EY124" s="37" t="str">
        <f>IF(FB124="","",(VLOOKUP(FB124,Dane!$A$2:$B$10,2)+2*EZ124+FA124)*EY$6)</f>
        <v/>
      </c>
      <c r="EZ124" s="10"/>
      <c r="FA124" s="10"/>
      <c r="FB124" s="10"/>
      <c r="FC124" s="37" t="str">
        <f>IF(FF124="","",(VLOOKUP(FF124,Dane!$A$2:$B$10,2)+2*FD124+FE124)*FC$6)</f>
        <v/>
      </c>
      <c r="FD124" s="10"/>
      <c r="FE124" s="10"/>
      <c r="FF124" s="10"/>
      <c r="FG124" s="37" t="str">
        <f>IF(FJ124="","",(VLOOKUP(FJ124,Dane!$A$2:$B$10,2)+2*FH124+FI124)*FG$6)</f>
        <v/>
      </c>
      <c r="FH124" s="10"/>
      <c r="FI124" s="10"/>
      <c r="FJ124" s="10"/>
      <c r="FK124" s="37" t="str">
        <f>IF(FN124="","",(VLOOKUP(FN124,Dane!$A$2:$B$10,2)+2*FL124+FM124)*FK$6)</f>
        <v/>
      </c>
      <c r="FL124" s="10"/>
      <c r="FM124" s="10"/>
      <c r="FN124" s="10"/>
      <c r="FO124" s="37" t="str">
        <f>IF(FR124="","",(VLOOKUP(FR124,Dane!$A$2:$B$10,2)+2*FP124+FQ124)*FO$6)</f>
        <v/>
      </c>
      <c r="FP124" s="10"/>
      <c r="FQ124" s="10"/>
      <c r="FR124" s="10"/>
      <c r="FS124" s="37" t="str">
        <f>IF(FV124="","",(VLOOKUP(FV124,Dane!$A$2:$B$10,2)+2*FT124+FU124)*FS$6)</f>
        <v/>
      </c>
      <c r="FT124" s="10"/>
      <c r="FU124" s="10"/>
      <c r="FV124" s="10"/>
      <c r="FW124" s="37" t="str">
        <f>IF(FZ124="","",(VLOOKUP(FZ124,Dane!$A$2:$B$10,2)+2*FX124+FY124)*FW$6)</f>
        <v/>
      </c>
      <c r="FX124" s="10"/>
      <c r="FY124" s="10"/>
      <c r="FZ124" s="10"/>
      <c r="GA124" s="37" t="str">
        <f>IF(GD124="","",(VLOOKUP(GD124,Dane!$A$2:$B$10,2)+2*GB124+GC124)*GA$6)</f>
        <v/>
      </c>
      <c r="GB124" s="10"/>
      <c r="GC124" s="10"/>
      <c r="GD124" s="10"/>
      <c r="GE124" s="37" t="str">
        <f>IF(GH124="","",(VLOOKUP(GH124,Dane!$A$2:$B$10,2)+2*GF124+GG124)*GE$6)</f>
        <v/>
      </c>
      <c r="GF124" s="10"/>
      <c r="GG124" s="10"/>
      <c r="GH124" s="10"/>
      <c r="GI124" s="37" t="str">
        <f>IF(GL124="","",(VLOOKUP(GL124,Dane!$A$2:$B$10,2)+2*GJ124+GK124)*GI$6)</f>
        <v/>
      </c>
      <c r="GJ124" s="10"/>
      <c r="GK124" s="10"/>
      <c r="GL124" s="10"/>
      <c r="GM124" s="37" t="str">
        <f>IF(GP124="","",(VLOOKUP(GP124,Dane!$A$2:$B$10,2)+2*GN124+GO124)*GM$6)</f>
        <v/>
      </c>
      <c r="GN124" s="10"/>
      <c r="GO124" s="10"/>
      <c r="GP124" s="10"/>
      <c r="GQ124" s="37" t="str">
        <f>IF(GT124="","",(VLOOKUP(GT124,Dane!$A$2:$B$10,2)+2*GR124+GS124)*GQ$6)</f>
        <v/>
      </c>
      <c r="GR124" s="10"/>
      <c r="GS124" s="10"/>
      <c r="GT124" s="10"/>
      <c r="GU124" s="37" t="str">
        <f>IF(GX124="","",(VLOOKUP(GX124,Dane!$A$2:$B$10,2)+2*GV124+GW124)*GU$6)</f>
        <v/>
      </c>
      <c r="GV124" s="10"/>
      <c r="GW124" s="10"/>
      <c r="GX124" s="10"/>
      <c r="GY124" s="37" t="str">
        <f>IF(HB124="","",(VLOOKUP(HB124,Dane!$A$2:$B$10,2)+2*GZ124+HA124)*GY$6)</f>
        <v/>
      </c>
      <c r="GZ124" s="10"/>
      <c r="HA124" s="10"/>
      <c r="HB124" s="10"/>
      <c r="HC124" s="37" t="str">
        <f>IF(HF124="","",(VLOOKUP(HF124,Dane!$A$2:$B$10,2)+2*HD124+HE124)*HC$6)</f>
        <v/>
      </c>
      <c r="HD124" s="10"/>
      <c r="HE124" s="10"/>
      <c r="HF124" s="10"/>
      <c r="HG124" s="37" t="str">
        <f>IF(HJ124="","",(VLOOKUP(HJ124,Dane!$A$2:$B$10,2)+2*HH124+HI124)*HG$6)</f>
        <v/>
      </c>
      <c r="HH124" s="10"/>
      <c r="HI124" s="10"/>
      <c r="HJ124" s="10"/>
      <c r="HK124" s="37" t="str">
        <f>IF(HN124="","",(VLOOKUP(HN124,Dane!$A$2:$B$10,2)+2*HL124+HM124)*HK$6)</f>
        <v/>
      </c>
      <c r="HL124" s="10"/>
      <c r="HM124" s="10"/>
      <c r="HN124" s="10"/>
      <c r="HO124" s="37" t="str">
        <f>IF(HR124="","",(VLOOKUP(HR124,Dane!$A$2:$B$10,2)+2*HP124+HQ124)*HO$6)</f>
        <v/>
      </c>
      <c r="HP124" s="10"/>
      <c r="HQ124" s="10"/>
      <c r="HR124" s="10"/>
      <c r="HS124" s="37" t="str">
        <f>IF(HV124="","",(VLOOKUP(HV124,Dane!$A$2:$B$10,2)+2*HT124+HU124)*HS$6)</f>
        <v/>
      </c>
      <c r="HT124" s="10"/>
      <c r="HU124" s="10"/>
      <c r="HV124" s="10"/>
      <c r="HW124" s="37" t="str">
        <f>IF(HZ124="","",(VLOOKUP(HZ124,Dane!$A$2:$B$10,2)+2*HX124+HY124)*HW$6)</f>
        <v/>
      </c>
      <c r="HX124" s="10"/>
      <c r="HY124" s="10"/>
      <c r="HZ124" s="10"/>
      <c r="IA124" s="37" t="str">
        <f>IF(ID124="","",(VLOOKUP(ID124,Dane!$A$2:$B$10,2)+2*IB124+IC124)*IA$6)</f>
        <v/>
      </c>
      <c r="IB124" s="10"/>
      <c r="IC124" s="10"/>
      <c r="ID124" s="10"/>
      <c r="IE124" s="37" t="str">
        <f>IF(IH124="","",(VLOOKUP(IH124,Dane!$A$2:$B$10,2)+2*IF124+IG124)*IE$6)</f>
        <v/>
      </c>
      <c r="IF124" s="10"/>
      <c r="IG124" s="10"/>
      <c r="IH124" s="10"/>
      <c r="II124" s="37" t="str">
        <f>IF(IL124="","",(VLOOKUP(IL124,Dane!$A$2:$B$10,2)+2*IJ124+IK124)*II$6)</f>
        <v/>
      </c>
      <c r="IJ124" s="10"/>
      <c r="IK124" s="10"/>
      <c r="IL124" s="10"/>
      <c r="IM124" s="37" t="str">
        <f>IF(IP124="","",(VLOOKUP(IP124,Dane!$A$2:$B$10,2)+2*IN124+IO124)*IM$6)</f>
        <v/>
      </c>
      <c r="IN124" s="10"/>
      <c r="IO124" s="10"/>
      <c r="IP124" s="10"/>
      <c r="IQ124" s="37" t="str">
        <f>IF(IT124="","",(VLOOKUP(IT124,Dane!$A$2:$B$10,2)+2*IR124+IS124)*IQ$6)</f>
        <v/>
      </c>
      <c r="IR124" s="10"/>
      <c r="IS124" s="10"/>
      <c r="IT124" s="10"/>
      <c r="IU124" s="37" t="str">
        <f>IF(IX124="","",(VLOOKUP(IX124,Dane!$A$2:$B$10,2)+2*IV124+IW124)*IU$6)</f>
        <v/>
      </c>
      <c r="IV124" s="10"/>
      <c r="IW124" s="10"/>
      <c r="IX124" s="10"/>
      <c r="IY124" s="37" t="str">
        <f>IF(JB124="","",(VLOOKUP(JB124,Dane!$A$2:$B$10,2)+2*IZ124+JA124)*IY$6)</f>
        <v/>
      </c>
      <c r="IZ124" s="10"/>
      <c r="JA124" s="10"/>
      <c r="JB124" s="10"/>
      <c r="JC124" s="37" t="str">
        <f>IF(JF124="","",(VLOOKUP(JF124,Dane!$A$2:$B$10,2)+2*JD124+JE124)*JC$6)</f>
        <v/>
      </c>
      <c r="JD124" s="10"/>
      <c r="JE124" s="10"/>
      <c r="JF124" s="10"/>
      <c r="JG124" s="37" t="str">
        <f>IF(JJ124="","",(VLOOKUP(JJ124,Dane!$A$2:$B$10,2)+2*JH124+JI124)*JG$6)</f>
        <v/>
      </c>
      <c r="JH124" s="10"/>
      <c r="JI124" s="10"/>
      <c r="JJ124" s="10"/>
      <c r="JK124" s="37" t="str">
        <f>IF(JN124="","",(VLOOKUP(JN124,Dane!$A$2:$B$10,2)+2*JL124+JM124)*JK$6)</f>
        <v/>
      </c>
      <c r="JL124" s="10"/>
      <c r="JM124" s="10"/>
      <c r="JN124" s="10"/>
      <c r="JO124" s="37" t="str">
        <f>IF(JR124="","",(VLOOKUP(JR124,Dane!$A$2:$B$10,2)+2*JP124+JQ124)*JO$6)</f>
        <v/>
      </c>
      <c r="JP124" s="10"/>
      <c r="JQ124" s="10"/>
      <c r="JR124" s="10"/>
      <c r="JS124" s="37" t="str">
        <f>IF(JV124="","",(VLOOKUP(JV124,Dane!$A$2:$B$10,2)+2*JT124+JU124)*JS$6)</f>
        <v/>
      </c>
      <c r="JT124" s="10"/>
      <c r="JU124" s="10"/>
      <c r="JV124" s="10"/>
      <c r="JW124" s="37" t="str">
        <f>IF(JZ124="","",(VLOOKUP(JZ124,Dane!$A$2:$B$10,2)+2*JX124+JY124)*JW$6)</f>
        <v/>
      </c>
      <c r="JX124" s="10"/>
      <c r="JY124" s="10"/>
      <c r="JZ124" s="10"/>
      <c r="KA124" s="37" t="str">
        <f>IF(KD124="","",(VLOOKUP(KD124,Dane!$A$2:$B$10,2)+2*KB124+KC124)*KA$6)</f>
        <v/>
      </c>
      <c r="KB124" s="10"/>
      <c r="KC124" s="10"/>
      <c r="KD124" s="10"/>
      <c r="KE124" s="37" t="str">
        <f>IF(KH124="","",(VLOOKUP(KH124,Dane!$A$2:$B$10,2)+2*KF124+KG124)*KE$6)</f>
        <v/>
      </c>
      <c r="KF124" s="10"/>
      <c r="KG124" s="10"/>
      <c r="KH124" s="10"/>
      <c r="KI124" s="37" t="str">
        <f>IF(KL124="","",(VLOOKUP(KL124,Dane!$A$2:$B$10,2)+2*KJ124+KK124)*KI$6)</f>
        <v/>
      </c>
      <c r="KJ124" s="10"/>
      <c r="KK124" s="10"/>
      <c r="KL124" s="10"/>
      <c r="KM124" s="37" t="str">
        <f>IF(KP124="","",(VLOOKUP(KP124,Dane!$A$2:$B$10,2)+2*KN124+KO124)*KM$6)</f>
        <v/>
      </c>
      <c r="KN124" s="10"/>
      <c r="KO124" s="10"/>
      <c r="KP124" s="10"/>
      <c r="KQ124" s="37" t="str">
        <f>IF(KT124="","",(VLOOKUP(KT124,Dane!$A$2:$B$10,2)+2*KR124+KS124)*KQ$6)</f>
        <v/>
      </c>
      <c r="KR124" s="10"/>
      <c r="KS124" s="10"/>
      <c r="KT124" s="10"/>
      <c r="KU124" s="37" t="str">
        <f>IF(KX124="","",(VLOOKUP(KX124,Dane!$A$2:$B$10,2)+2*KV124+KW124)*KU$6)</f>
        <v/>
      </c>
      <c r="KV124" s="10"/>
      <c r="KW124" s="10"/>
      <c r="KX124" s="10"/>
      <c r="KY124" s="37" t="str">
        <f>IF(LB124="","",(VLOOKUP(LB124,Dane!$A$2:$B$10,2)+2*KZ124+LA124)*KY$6)</f>
        <v/>
      </c>
      <c r="KZ124" s="10"/>
      <c r="LA124" s="10"/>
      <c r="LB124" s="10"/>
      <c r="LC124" s="37" t="str">
        <f>IF(LF124="","",(VLOOKUP(LF124,Dane!$A$2:$B$10,2)+2*LD124+LE124)*LC$6)</f>
        <v/>
      </c>
      <c r="LD124" s="10"/>
      <c r="LE124" s="10"/>
      <c r="LF124" s="10"/>
      <c r="LG124" s="37" t="str">
        <f>IF(LJ124="","",(VLOOKUP(LJ124,Dane!$A$2:$B$10,2)+2*LH124+LI124)*LG$6)</f>
        <v/>
      </c>
      <c r="LH124" s="10"/>
      <c r="LI124" s="10"/>
      <c r="LJ124" s="10"/>
      <c r="LK124" s="37" t="str">
        <f>IF(LN124="","",(VLOOKUP(LN124,Dane!$A$2:$B$10,2)+2*LL124+LM124)*LK$6)</f>
        <v/>
      </c>
      <c r="LL124" s="10"/>
      <c r="LM124" s="10"/>
      <c r="LN124" s="10"/>
      <c r="LO124" s="37" t="str">
        <f>IF(LR124="","",(VLOOKUP(LR124,Dane!$A$2:$B$10,2)+2*LP124+LQ124)*LO$6)</f>
        <v/>
      </c>
      <c r="LP124" s="10"/>
      <c r="LQ124" s="10"/>
      <c r="LR124" s="10"/>
      <c r="LS124" s="37" t="str">
        <f>IF(LV124="","",(VLOOKUP(LV124,Dane!$A$2:$B$10,2)+2*LT124+LU124)*LS$6)</f>
        <v/>
      </c>
      <c r="LT124" s="10"/>
      <c r="LU124" s="10"/>
      <c r="LV124" s="10"/>
      <c r="LW124" s="37" t="str">
        <f>IF(LZ124="","",(VLOOKUP(LZ124,Dane!$A$2:$B$10,2)+2*LX124+LY124)*LW$6)</f>
        <v/>
      </c>
      <c r="LX124" s="10"/>
      <c r="LY124" s="10"/>
      <c r="LZ124" s="10"/>
      <c r="MA124" s="37" t="str">
        <f>IF(MD124="","",(VLOOKUP(MD124,Dane!$A$2:$B$10,2)+2*MB124+MC124)*MA$6)</f>
        <v/>
      </c>
      <c r="MB124" s="10"/>
      <c r="MC124" s="10"/>
      <c r="MD124" s="10"/>
      <c r="ME124" s="37" t="str">
        <f>IF(MH124="","",(VLOOKUP(MH124,Dane!$A$2:$B$10,2)+2*MF124+MG124)*ME$6)</f>
        <v/>
      </c>
      <c r="MF124" s="10"/>
      <c r="MG124" s="10"/>
      <c r="MH124" s="10"/>
      <c r="MI124" s="37" t="str">
        <f>IF(ML124="","",(VLOOKUP(ML124,Dane!$A$2:$B$10,2)+2*MJ124+MK124)*MI$6)</f>
        <v/>
      </c>
      <c r="MJ124" s="10"/>
      <c r="MK124" s="10"/>
      <c r="ML124" s="10"/>
      <c r="MM124" s="37" t="str">
        <f>IF(MP124="","",(VLOOKUP(MP124,Dane!$A$2:$B$10,2)+2*MN124+MO124)*MM$6)</f>
        <v/>
      </c>
      <c r="MN124" s="10"/>
      <c r="MO124" s="10"/>
      <c r="MP124" s="10"/>
      <c r="MQ124" s="37" t="str">
        <f>IF(MT124="","",(VLOOKUP(MT124,Dane!$A$2:$B$10,2)+2*MR124+MS124)*MQ$6)</f>
        <v/>
      </c>
      <c r="MR124" s="10"/>
      <c r="MS124" s="10"/>
      <c r="MT124" s="10"/>
      <c r="MU124" s="37" t="str">
        <f>IF(MX124="","",(VLOOKUP(MX124,Dane!$A$2:$B$10,2)+2*MV124+MW124)*MU$6)</f>
        <v/>
      </c>
      <c r="MV124" s="10"/>
      <c r="MW124" s="10"/>
      <c r="MX124" s="10"/>
      <c r="MY124" s="37" t="str">
        <f>IF(NB124="","",(VLOOKUP(NB124,Dane!$A$2:$B$10,2)+2*MZ124+NA124)*MY$6)</f>
        <v/>
      </c>
      <c r="MZ124" s="10"/>
      <c r="NA124" s="10"/>
      <c r="NB124" s="10"/>
      <c r="NC124" s="37" t="str">
        <f>IF(NF124="","",(VLOOKUP(NF124,Dane!$A$2:$B$10,2)+2*ND124+NE124)*NC$6)</f>
        <v/>
      </c>
      <c r="ND124" s="10"/>
      <c r="NE124" s="10"/>
      <c r="NF124" s="10"/>
      <c r="NG124" s="37">
        <f>IF(NJ124="","",(VLOOKUP(NJ124,Dane!$A$2:$B$10,2)+2*NH124+NI124)*NG$6)</f>
        <v>11.5</v>
      </c>
      <c r="NH124" s="11">
        <v>2</v>
      </c>
      <c r="NI124" s="11">
        <v>2</v>
      </c>
      <c r="NJ124" s="11">
        <v>3</v>
      </c>
      <c r="NK124" s="37" t="str">
        <f>IF(NN124="","",(VLOOKUP(NN124,Dane!$A$2:$B$10,2)+2*NL124+NM124)*NK$6)</f>
        <v/>
      </c>
      <c r="NL124" s="10"/>
      <c r="NM124" s="10"/>
      <c r="NN124" s="10"/>
      <c r="NO124" s="37" t="str">
        <f>IF(NR124="","",(VLOOKUP(NR124,Dane!$A$2:$B$10,2)+2*NP124+NQ124)*NO$6)</f>
        <v/>
      </c>
      <c r="NP124" s="10"/>
      <c r="NQ124" s="10"/>
      <c r="NR124" s="10"/>
      <c r="NS124" s="37" t="str">
        <f>IF(NV124="","",(VLOOKUP(NV124,Dane!$A$2:$B$10,2)+2*NT124+NU124)*NS$6)</f>
        <v/>
      </c>
      <c r="NT124" s="10"/>
      <c r="NU124" s="10"/>
      <c r="NV124" s="13"/>
    </row>
    <row r="125" spans="1:386" x14ac:dyDescent="0.25">
      <c r="A125" s="6">
        <v>119</v>
      </c>
      <c r="B125" s="7" t="s">
        <v>338</v>
      </c>
      <c r="C125" s="8">
        <v>2008</v>
      </c>
      <c r="D125" s="54" t="str">
        <f>VLOOKUP(C125,Dane!$A$17:$B$34,2)</f>
        <v>funny młodszy</v>
      </c>
      <c r="E125" s="43" t="s">
        <v>261</v>
      </c>
      <c r="F125" s="49">
        <f t="shared" si="309"/>
        <v>11.5</v>
      </c>
      <c r="G125" s="47">
        <f t="shared" si="385"/>
        <v>11.5</v>
      </c>
      <c r="H125" s="47" t="str">
        <f t="shared" si="385"/>
        <v/>
      </c>
      <c r="I125" s="47" t="str">
        <f t="shared" si="385"/>
        <v/>
      </c>
      <c r="J125" s="47" t="str">
        <f t="shared" si="385"/>
        <v/>
      </c>
      <c r="K125" s="47" t="str">
        <f t="shared" si="385"/>
        <v/>
      </c>
      <c r="L125" s="47" t="str">
        <f t="shared" si="385"/>
        <v/>
      </c>
      <c r="M125" s="47" t="str">
        <f t="shared" si="385"/>
        <v/>
      </c>
      <c r="N125" s="47" t="str">
        <f t="shared" si="385"/>
        <v/>
      </c>
      <c r="O125" s="47" t="str">
        <f t="shared" si="385"/>
        <v/>
      </c>
      <c r="P125" s="47" t="str">
        <f t="shared" si="385"/>
        <v/>
      </c>
      <c r="Q125" s="45" t="str">
        <f t="shared" si="310"/>
        <v/>
      </c>
      <c r="R125" s="39" t="str">
        <f t="shared" si="311"/>
        <v/>
      </c>
      <c r="S125" s="39" t="str">
        <f t="shared" si="312"/>
        <v/>
      </c>
      <c r="T125" s="39" t="str">
        <f t="shared" si="313"/>
        <v/>
      </c>
      <c r="U125" s="39" t="str">
        <f t="shared" si="314"/>
        <v/>
      </c>
      <c r="V125" s="39" t="str">
        <f t="shared" si="315"/>
        <v/>
      </c>
      <c r="W125" s="39" t="str">
        <f t="shared" si="316"/>
        <v/>
      </c>
      <c r="X125" s="39" t="str">
        <f t="shared" si="317"/>
        <v/>
      </c>
      <c r="Y125" s="39" t="str">
        <f t="shared" si="318"/>
        <v/>
      </c>
      <c r="Z125" s="39" t="str">
        <f t="shared" si="319"/>
        <v/>
      </c>
      <c r="AA125" s="39" t="str">
        <f t="shared" si="320"/>
        <v/>
      </c>
      <c r="AB125" s="39" t="str">
        <f t="shared" si="321"/>
        <v/>
      </c>
      <c r="AC125" s="39" t="str">
        <f t="shared" si="322"/>
        <v/>
      </c>
      <c r="AD125" s="39" t="str">
        <f t="shared" si="323"/>
        <v/>
      </c>
      <c r="AE125" s="39" t="str">
        <f t="shared" si="324"/>
        <v/>
      </c>
      <c r="AF125" s="39" t="str">
        <f t="shared" si="325"/>
        <v/>
      </c>
      <c r="AG125" s="39" t="str">
        <f t="shared" si="326"/>
        <v/>
      </c>
      <c r="AH125" s="39" t="str">
        <f t="shared" si="327"/>
        <v/>
      </c>
      <c r="AI125" s="39" t="str">
        <f t="shared" si="328"/>
        <v/>
      </c>
      <c r="AJ125" s="39" t="str">
        <f t="shared" si="329"/>
        <v/>
      </c>
      <c r="AK125" s="39" t="str">
        <f t="shared" si="330"/>
        <v/>
      </c>
      <c r="AL125" s="39" t="str">
        <f t="shared" si="331"/>
        <v/>
      </c>
      <c r="AM125" s="39" t="str">
        <f t="shared" si="332"/>
        <v/>
      </c>
      <c r="AN125" s="39" t="str">
        <f t="shared" si="333"/>
        <v/>
      </c>
      <c r="AO125" s="39" t="str">
        <f t="shared" si="334"/>
        <v/>
      </c>
      <c r="AP125" s="39" t="str">
        <f t="shared" si="335"/>
        <v/>
      </c>
      <c r="AQ125" s="39" t="str">
        <f t="shared" si="336"/>
        <v/>
      </c>
      <c r="AR125" s="39" t="str">
        <f t="shared" si="337"/>
        <v/>
      </c>
      <c r="AS125" s="39" t="str">
        <f t="shared" si="338"/>
        <v/>
      </c>
      <c r="AT125" s="39" t="str">
        <f t="shared" si="339"/>
        <v/>
      </c>
      <c r="AU125" s="39" t="str">
        <f t="shared" si="340"/>
        <v/>
      </c>
      <c r="AV125" s="39" t="str">
        <f t="shared" si="341"/>
        <v/>
      </c>
      <c r="AW125" s="39" t="str">
        <f t="shared" si="342"/>
        <v/>
      </c>
      <c r="AX125" s="39" t="str">
        <f t="shared" si="343"/>
        <v/>
      </c>
      <c r="AY125" s="39" t="str">
        <f t="shared" si="344"/>
        <v/>
      </c>
      <c r="AZ125" s="39" t="str">
        <f t="shared" si="345"/>
        <v/>
      </c>
      <c r="BA125" s="39" t="str">
        <f t="shared" si="346"/>
        <v/>
      </c>
      <c r="BB125" s="39" t="str">
        <f t="shared" si="347"/>
        <v/>
      </c>
      <c r="BC125" s="39" t="str">
        <f t="shared" si="348"/>
        <v/>
      </c>
      <c r="BD125" s="39" t="str">
        <f t="shared" si="349"/>
        <v/>
      </c>
      <c r="BE125" s="39" t="str">
        <f t="shared" si="350"/>
        <v/>
      </c>
      <c r="BF125" s="39" t="str">
        <f t="shared" si="351"/>
        <v/>
      </c>
      <c r="BG125" s="39" t="str">
        <f t="shared" si="352"/>
        <v/>
      </c>
      <c r="BH125" s="39" t="str">
        <f t="shared" si="353"/>
        <v/>
      </c>
      <c r="BI125" s="39" t="str">
        <f t="shared" si="354"/>
        <v/>
      </c>
      <c r="BJ125" s="39" t="str">
        <f t="shared" si="355"/>
        <v/>
      </c>
      <c r="BK125" s="39" t="str">
        <f t="shared" si="356"/>
        <v/>
      </c>
      <c r="BL125" s="39" t="str">
        <f t="shared" si="357"/>
        <v/>
      </c>
      <c r="BM125" s="39" t="str">
        <f t="shared" si="358"/>
        <v/>
      </c>
      <c r="BN125" s="39" t="str">
        <f t="shared" si="359"/>
        <v/>
      </c>
      <c r="BO125" s="39" t="str">
        <f t="shared" si="360"/>
        <v/>
      </c>
      <c r="BP125" s="39">
        <f t="shared" si="361"/>
        <v>11.5</v>
      </c>
      <c r="BQ125" s="39" t="str">
        <f t="shared" si="362"/>
        <v/>
      </c>
      <c r="BR125" s="39" t="str">
        <f t="shared" si="363"/>
        <v/>
      </c>
      <c r="BS125" s="39" t="str">
        <f t="shared" si="364"/>
        <v/>
      </c>
      <c r="BT125" s="39" t="str">
        <f t="shared" si="365"/>
        <v/>
      </c>
      <c r="BU125" s="39" t="str">
        <f t="shared" si="366"/>
        <v/>
      </c>
      <c r="BV125" s="39" t="str">
        <f t="shared" si="367"/>
        <v/>
      </c>
      <c r="BW125" s="39" t="str">
        <f t="shared" si="368"/>
        <v/>
      </c>
      <c r="BX125" s="39" t="str">
        <f t="shared" si="369"/>
        <v/>
      </c>
      <c r="BY125" s="39" t="str">
        <f t="shared" si="370"/>
        <v/>
      </c>
      <c r="BZ125" s="39" t="str">
        <f t="shared" si="371"/>
        <v/>
      </c>
      <c r="CA125" s="39" t="str">
        <f t="shared" si="372"/>
        <v/>
      </c>
      <c r="CB125" s="39" t="str">
        <f t="shared" si="373"/>
        <v/>
      </c>
      <c r="CC125" s="39" t="str">
        <f t="shared" si="374"/>
        <v/>
      </c>
      <c r="CD125" s="39" t="str">
        <f t="shared" si="375"/>
        <v/>
      </c>
      <c r="CE125" s="39" t="str">
        <f t="shared" si="376"/>
        <v/>
      </c>
      <c r="CF125" s="39" t="str">
        <f t="shared" si="377"/>
        <v/>
      </c>
      <c r="CG125" s="39" t="str">
        <f t="shared" si="378"/>
        <v/>
      </c>
      <c r="CH125" s="39" t="str">
        <f t="shared" si="379"/>
        <v/>
      </c>
      <c r="CI125" s="39" t="str">
        <f t="shared" si="380"/>
        <v/>
      </c>
      <c r="CJ125" s="39" t="str">
        <f t="shared" si="381"/>
        <v/>
      </c>
      <c r="CK125" s="39" t="str">
        <f t="shared" si="382"/>
        <v/>
      </c>
      <c r="CL125" s="39" t="str">
        <f t="shared" si="383"/>
        <v/>
      </c>
      <c r="CM125" s="37" t="str">
        <f>IF(CP125="","",(VLOOKUP(CP125,Dane!$A$2:$B$10,2)+2*CN125+CO125)*CM$6)</f>
        <v/>
      </c>
      <c r="CN125" s="10"/>
      <c r="CO125" s="10"/>
      <c r="CP125" s="10"/>
      <c r="CQ125" s="37" t="str">
        <f>IF(CT125="","",(VLOOKUP(CT125,Dane!$A$2:$B$10,2)+2*CR125+CS125)*CQ$6)</f>
        <v/>
      </c>
      <c r="CR125" s="10"/>
      <c r="CS125" s="10"/>
      <c r="CT125" s="10"/>
      <c r="CU125" s="37" t="str">
        <f>IF(CX125="","",(VLOOKUP(CX125,Dane!$A$2:$B$10,2)+2*CV125+CW125)*CU$6)</f>
        <v/>
      </c>
      <c r="CV125" s="10"/>
      <c r="CW125" s="10"/>
      <c r="CX125" s="10"/>
      <c r="CY125" s="37" t="str">
        <f>IF(DB125="","",(VLOOKUP(DB125,Dane!$A$2:$B$10,2)+2*CZ125+DA125)*CY$6)</f>
        <v/>
      </c>
      <c r="CZ125" s="10"/>
      <c r="DA125" s="10"/>
      <c r="DB125" s="10"/>
      <c r="DC125" s="37" t="str">
        <f>IF(DF125="","",(VLOOKUP(DF125,Dane!$A$2:$B$10,2)+2*DD125+DE125)*DC$6)</f>
        <v/>
      </c>
      <c r="DD125" s="10"/>
      <c r="DE125" s="10"/>
      <c r="DF125" s="10"/>
      <c r="DG125" s="37" t="str">
        <f>IF(DJ125="","",(VLOOKUP(DJ125,Dane!$A$2:$B$10,2)+2*DH125+DI125)*DG$6)</f>
        <v/>
      </c>
      <c r="DH125" s="10"/>
      <c r="DI125" s="10"/>
      <c r="DJ125" s="10"/>
      <c r="DK125" s="37" t="str">
        <f>IF(DN125="","",(VLOOKUP(DN125,Dane!$A$2:$B$10,2)+2*DL125+DM125)*DK$6)</f>
        <v/>
      </c>
      <c r="DL125" s="10"/>
      <c r="DM125" s="10"/>
      <c r="DN125" s="10"/>
      <c r="DO125" s="37" t="str">
        <f>IF(DR125="","",(VLOOKUP(DR125,Dane!$A$2:$B$10,2)+2*DP125+DQ125)*DO$6)</f>
        <v/>
      </c>
      <c r="DP125" s="10"/>
      <c r="DQ125" s="10"/>
      <c r="DR125" s="10"/>
      <c r="DS125" s="37" t="str">
        <f>IF(DV125="","",(VLOOKUP(DV125,Dane!$A$2:$B$10,2)+2*DT125+DU125)*DS$6)</f>
        <v/>
      </c>
      <c r="DT125" s="10"/>
      <c r="DU125" s="10"/>
      <c r="DV125" s="10"/>
      <c r="DW125" s="37" t="str">
        <f>IF(DZ125="","",(VLOOKUP(DZ125,Dane!$A$2:$B$10,2)+2*DX125+DY125)*DW$6)</f>
        <v/>
      </c>
      <c r="DX125" s="10"/>
      <c r="DY125" s="10"/>
      <c r="DZ125" s="10"/>
      <c r="EA125" s="37" t="str">
        <f>IF(ED125="","",(VLOOKUP(ED125,Dane!$A$2:$B$10,2)+2*EB125+EC125)*EA$6)</f>
        <v/>
      </c>
      <c r="EB125" s="10"/>
      <c r="EC125" s="10"/>
      <c r="ED125" s="10"/>
      <c r="EE125" s="37" t="str">
        <f>IF(EH125="","",(VLOOKUP(EH125,Dane!$A$2:$B$10,2)+2*EF125+EG125)*EE$6)</f>
        <v/>
      </c>
      <c r="EF125" s="10"/>
      <c r="EG125" s="10"/>
      <c r="EH125" s="10"/>
      <c r="EI125" s="37" t="str">
        <f>IF(EL125="","",(VLOOKUP(EL125,Dane!$A$2:$B$10,2)+2*EJ125+EK125)*EI$6)</f>
        <v/>
      </c>
      <c r="EJ125" s="10"/>
      <c r="EK125" s="10"/>
      <c r="EL125" s="10"/>
      <c r="EM125" s="37" t="str">
        <f>IF(EP125="","",(VLOOKUP(EP125,Dane!$A$2:$B$10,2)+2*EN125+EO125)*EM$6)</f>
        <v/>
      </c>
      <c r="EN125" s="10"/>
      <c r="EO125" s="10"/>
      <c r="EP125" s="10"/>
      <c r="EQ125" s="37" t="str">
        <f>IF(ET125="","",(VLOOKUP(ET125,Dane!$A$2:$B$10,2)+2*ER125+ES125)*EQ$6)</f>
        <v/>
      </c>
      <c r="ER125" s="10"/>
      <c r="ES125" s="10"/>
      <c r="ET125" s="10"/>
      <c r="EU125" s="37" t="str">
        <f>IF(EX125="","",(VLOOKUP(EX125,Dane!$A$2:$B$10,2)+2*EV125+EW125)*EU$6)</f>
        <v/>
      </c>
      <c r="EV125" s="10"/>
      <c r="EW125" s="10"/>
      <c r="EX125" s="10"/>
      <c r="EY125" s="37" t="str">
        <f>IF(FB125="","",(VLOOKUP(FB125,Dane!$A$2:$B$10,2)+2*EZ125+FA125)*EY$6)</f>
        <v/>
      </c>
      <c r="EZ125" s="10"/>
      <c r="FA125" s="10"/>
      <c r="FB125" s="10"/>
      <c r="FC125" s="37" t="str">
        <f>IF(FF125="","",(VLOOKUP(FF125,Dane!$A$2:$B$10,2)+2*FD125+FE125)*FC$6)</f>
        <v/>
      </c>
      <c r="FD125" s="10"/>
      <c r="FE125" s="10"/>
      <c r="FF125" s="10"/>
      <c r="FG125" s="37" t="str">
        <f>IF(FJ125="","",(VLOOKUP(FJ125,Dane!$A$2:$B$10,2)+2*FH125+FI125)*FG$6)</f>
        <v/>
      </c>
      <c r="FH125" s="10"/>
      <c r="FI125" s="10"/>
      <c r="FJ125" s="10"/>
      <c r="FK125" s="37" t="str">
        <f>IF(FN125="","",(VLOOKUP(FN125,Dane!$A$2:$B$10,2)+2*FL125+FM125)*FK$6)</f>
        <v/>
      </c>
      <c r="FL125" s="10"/>
      <c r="FM125" s="10"/>
      <c r="FN125" s="10"/>
      <c r="FO125" s="37" t="str">
        <f>IF(FR125="","",(VLOOKUP(FR125,Dane!$A$2:$B$10,2)+2*FP125+FQ125)*FO$6)</f>
        <v/>
      </c>
      <c r="FP125" s="10"/>
      <c r="FQ125" s="10"/>
      <c r="FR125" s="10"/>
      <c r="FS125" s="37" t="str">
        <f>IF(FV125="","",(VLOOKUP(FV125,Dane!$A$2:$B$10,2)+2*FT125+FU125)*FS$6)</f>
        <v/>
      </c>
      <c r="FT125" s="10"/>
      <c r="FU125" s="10"/>
      <c r="FV125" s="10"/>
      <c r="FW125" s="37" t="str">
        <f>IF(FZ125="","",(VLOOKUP(FZ125,Dane!$A$2:$B$10,2)+2*FX125+FY125)*FW$6)</f>
        <v/>
      </c>
      <c r="FX125" s="10"/>
      <c r="FY125" s="10"/>
      <c r="FZ125" s="10"/>
      <c r="GA125" s="37" t="str">
        <f>IF(GD125="","",(VLOOKUP(GD125,Dane!$A$2:$B$10,2)+2*GB125+GC125)*GA$6)</f>
        <v/>
      </c>
      <c r="GB125" s="10"/>
      <c r="GC125" s="10"/>
      <c r="GD125" s="10"/>
      <c r="GE125" s="37" t="str">
        <f>IF(GH125="","",(VLOOKUP(GH125,Dane!$A$2:$B$10,2)+2*GF125+GG125)*GE$6)</f>
        <v/>
      </c>
      <c r="GF125" s="10"/>
      <c r="GG125" s="10"/>
      <c r="GH125" s="10"/>
      <c r="GI125" s="37" t="str">
        <f>IF(GL125="","",(VLOOKUP(GL125,Dane!$A$2:$B$10,2)+2*GJ125+GK125)*GI$6)</f>
        <v/>
      </c>
      <c r="GJ125" s="10"/>
      <c r="GK125" s="10"/>
      <c r="GL125" s="10"/>
      <c r="GM125" s="37" t="str">
        <f>IF(GP125="","",(VLOOKUP(GP125,Dane!$A$2:$B$10,2)+2*GN125+GO125)*GM$6)</f>
        <v/>
      </c>
      <c r="GN125" s="10"/>
      <c r="GO125" s="10"/>
      <c r="GP125" s="10"/>
      <c r="GQ125" s="37" t="str">
        <f>IF(GT125="","",(VLOOKUP(GT125,Dane!$A$2:$B$10,2)+2*GR125+GS125)*GQ$6)</f>
        <v/>
      </c>
      <c r="GR125" s="10"/>
      <c r="GS125" s="10"/>
      <c r="GT125" s="10"/>
      <c r="GU125" s="37" t="str">
        <f>IF(GX125="","",(VLOOKUP(GX125,Dane!$A$2:$B$10,2)+2*GV125+GW125)*GU$6)</f>
        <v/>
      </c>
      <c r="GV125" s="10"/>
      <c r="GW125" s="10"/>
      <c r="GX125" s="10"/>
      <c r="GY125" s="37" t="str">
        <f>IF(HB125="","",(VLOOKUP(HB125,Dane!$A$2:$B$10,2)+2*GZ125+HA125)*GY$6)</f>
        <v/>
      </c>
      <c r="GZ125" s="10"/>
      <c r="HA125" s="10"/>
      <c r="HB125" s="10"/>
      <c r="HC125" s="37" t="str">
        <f>IF(HF125="","",(VLOOKUP(HF125,Dane!$A$2:$B$10,2)+2*HD125+HE125)*HC$6)</f>
        <v/>
      </c>
      <c r="HD125" s="10"/>
      <c r="HE125" s="10"/>
      <c r="HF125" s="10"/>
      <c r="HG125" s="37" t="str">
        <f>IF(HJ125="","",(VLOOKUP(HJ125,Dane!$A$2:$B$10,2)+2*HH125+HI125)*HG$6)</f>
        <v/>
      </c>
      <c r="HH125" s="10"/>
      <c r="HI125" s="10"/>
      <c r="HJ125" s="10"/>
      <c r="HK125" s="37" t="str">
        <f>IF(HN125="","",(VLOOKUP(HN125,Dane!$A$2:$B$10,2)+2*HL125+HM125)*HK$6)</f>
        <v/>
      </c>
      <c r="HL125" s="10"/>
      <c r="HM125" s="10"/>
      <c r="HN125" s="10"/>
      <c r="HO125" s="37" t="str">
        <f>IF(HR125="","",(VLOOKUP(HR125,Dane!$A$2:$B$10,2)+2*HP125+HQ125)*HO$6)</f>
        <v/>
      </c>
      <c r="HP125" s="10"/>
      <c r="HQ125" s="10"/>
      <c r="HR125" s="10"/>
      <c r="HS125" s="37" t="str">
        <f>IF(HV125="","",(VLOOKUP(HV125,Dane!$A$2:$B$10,2)+2*HT125+HU125)*HS$6)</f>
        <v/>
      </c>
      <c r="HT125" s="10"/>
      <c r="HU125" s="10"/>
      <c r="HV125" s="10"/>
      <c r="HW125" s="37" t="str">
        <f>IF(HZ125="","",(VLOOKUP(HZ125,Dane!$A$2:$B$10,2)+2*HX125+HY125)*HW$6)</f>
        <v/>
      </c>
      <c r="HX125" s="10"/>
      <c r="HY125" s="10"/>
      <c r="HZ125" s="10"/>
      <c r="IA125" s="37" t="str">
        <f>IF(ID125="","",(VLOOKUP(ID125,Dane!$A$2:$B$10,2)+2*IB125+IC125)*IA$6)</f>
        <v/>
      </c>
      <c r="IB125" s="10"/>
      <c r="IC125" s="10"/>
      <c r="ID125" s="10"/>
      <c r="IE125" s="37" t="str">
        <f>IF(IH125="","",(VLOOKUP(IH125,Dane!$A$2:$B$10,2)+2*IF125+IG125)*IE$6)</f>
        <v/>
      </c>
      <c r="IF125" s="10"/>
      <c r="IG125" s="10"/>
      <c r="IH125" s="10"/>
      <c r="II125" s="37" t="str">
        <f>IF(IL125="","",(VLOOKUP(IL125,Dane!$A$2:$B$10,2)+2*IJ125+IK125)*II$6)</f>
        <v/>
      </c>
      <c r="IJ125" s="10"/>
      <c r="IK125" s="10"/>
      <c r="IL125" s="10"/>
      <c r="IM125" s="37" t="str">
        <f>IF(IP125="","",(VLOOKUP(IP125,Dane!$A$2:$B$10,2)+2*IN125+IO125)*IM$6)</f>
        <v/>
      </c>
      <c r="IN125" s="10"/>
      <c r="IO125" s="10"/>
      <c r="IP125" s="10"/>
      <c r="IQ125" s="37" t="str">
        <f>IF(IT125="","",(VLOOKUP(IT125,Dane!$A$2:$B$10,2)+2*IR125+IS125)*IQ$6)</f>
        <v/>
      </c>
      <c r="IR125" s="10"/>
      <c r="IS125" s="10"/>
      <c r="IT125" s="10"/>
      <c r="IU125" s="37" t="str">
        <f>IF(IX125="","",(VLOOKUP(IX125,Dane!$A$2:$B$10,2)+2*IV125+IW125)*IU$6)</f>
        <v/>
      </c>
      <c r="IV125" s="10"/>
      <c r="IW125" s="10"/>
      <c r="IX125" s="10"/>
      <c r="IY125" s="37" t="str">
        <f>IF(JB125="","",(VLOOKUP(JB125,Dane!$A$2:$B$10,2)+2*IZ125+JA125)*IY$6)</f>
        <v/>
      </c>
      <c r="IZ125" s="10"/>
      <c r="JA125" s="10"/>
      <c r="JB125" s="10"/>
      <c r="JC125" s="37" t="str">
        <f>IF(JF125="","",(VLOOKUP(JF125,Dane!$A$2:$B$10,2)+2*JD125+JE125)*JC$6)</f>
        <v/>
      </c>
      <c r="JD125" s="10"/>
      <c r="JE125" s="10"/>
      <c r="JF125" s="10"/>
      <c r="JG125" s="37" t="str">
        <f>IF(JJ125="","",(VLOOKUP(JJ125,Dane!$A$2:$B$10,2)+2*JH125+JI125)*JG$6)</f>
        <v/>
      </c>
      <c r="JH125" s="10"/>
      <c r="JI125" s="10"/>
      <c r="JJ125" s="10"/>
      <c r="JK125" s="37" t="str">
        <f>IF(JN125="","",(VLOOKUP(JN125,Dane!$A$2:$B$10,2)+2*JL125+JM125)*JK$6)</f>
        <v/>
      </c>
      <c r="JL125" s="10"/>
      <c r="JM125" s="10"/>
      <c r="JN125" s="10"/>
      <c r="JO125" s="37" t="str">
        <f>IF(JR125="","",(VLOOKUP(JR125,Dane!$A$2:$B$10,2)+2*JP125+JQ125)*JO$6)</f>
        <v/>
      </c>
      <c r="JP125" s="10"/>
      <c r="JQ125" s="10"/>
      <c r="JR125" s="10"/>
      <c r="JS125" s="37" t="str">
        <f>IF(JV125="","",(VLOOKUP(JV125,Dane!$A$2:$B$10,2)+2*JT125+JU125)*JS$6)</f>
        <v/>
      </c>
      <c r="JT125" s="10"/>
      <c r="JU125" s="10"/>
      <c r="JV125" s="10"/>
      <c r="JW125" s="37" t="str">
        <f>IF(JZ125="","",(VLOOKUP(JZ125,Dane!$A$2:$B$10,2)+2*JX125+JY125)*JW$6)</f>
        <v/>
      </c>
      <c r="JX125" s="10"/>
      <c r="JY125" s="10"/>
      <c r="JZ125" s="10"/>
      <c r="KA125" s="37" t="str">
        <f>IF(KD125="","",(VLOOKUP(KD125,Dane!$A$2:$B$10,2)+2*KB125+KC125)*KA$6)</f>
        <v/>
      </c>
      <c r="KB125" s="10"/>
      <c r="KC125" s="10"/>
      <c r="KD125" s="10"/>
      <c r="KE125" s="37" t="str">
        <f>IF(KH125="","",(VLOOKUP(KH125,Dane!$A$2:$B$10,2)+2*KF125+KG125)*KE$6)</f>
        <v/>
      </c>
      <c r="KF125" s="10"/>
      <c r="KG125" s="10"/>
      <c r="KH125" s="10"/>
      <c r="KI125" s="37">
        <f>IF(KL125="","",(VLOOKUP(KL125,Dane!$A$2:$B$10,2)+2*KJ125+KK125)*KI$6)</f>
        <v>11.5</v>
      </c>
      <c r="KJ125" s="11">
        <v>2</v>
      </c>
      <c r="KK125" s="11">
        <v>2</v>
      </c>
      <c r="KL125" s="11">
        <v>3</v>
      </c>
      <c r="KM125" s="37" t="str">
        <f>IF(KP125="","",(VLOOKUP(KP125,Dane!$A$2:$B$10,2)+2*KN125+KO125)*KM$6)</f>
        <v/>
      </c>
      <c r="KN125" s="10"/>
      <c r="KO125" s="10"/>
      <c r="KP125" s="10"/>
      <c r="KQ125" s="37" t="str">
        <f>IF(KT125="","",(VLOOKUP(KT125,Dane!$A$2:$B$10,2)+2*KR125+KS125)*KQ$6)</f>
        <v/>
      </c>
      <c r="KR125" s="10"/>
      <c r="KS125" s="10"/>
      <c r="KT125" s="10"/>
      <c r="KU125" s="37" t="str">
        <f>IF(KX125="","",(VLOOKUP(KX125,Dane!$A$2:$B$10,2)+2*KV125+KW125)*KU$6)</f>
        <v/>
      </c>
      <c r="KV125" s="10"/>
      <c r="KW125" s="10"/>
      <c r="KX125" s="10"/>
      <c r="KY125" s="37" t="str">
        <f>IF(LB125="","",(VLOOKUP(LB125,Dane!$A$2:$B$10,2)+2*KZ125+LA125)*KY$6)</f>
        <v/>
      </c>
      <c r="KZ125" s="10"/>
      <c r="LA125" s="10"/>
      <c r="LB125" s="10"/>
      <c r="LC125" s="37" t="str">
        <f>IF(LF125="","",(VLOOKUP(LF125,Dane!$A$2:$B$10,2)+2*LD125+LE125)*LC$6)</f>
        <v/>
      </c>
      <c r="LD125" s="10"/>
      <c r="LE125" s="10"/>
      <c r="LF125" s="10"/>
      <c r="LG125" s="37" t="str">
        <f>IF(LJ125="","",(VLOOKUP(LJ125,Dane!$A$2:$B$10,2)+2*LH125+LI125)*LG$6)</f>
        <v/>
      </c>
      <c r="LH125" s="10"/>
      <c r="LI125" s="10"/>
      <c r="LJ125" s="10"/>
      <c r="LK125" s="37" t="str">
        <f>IF(LN125="","",(VLOOKUP(LN125,Dane!$A$2:$B$10,2)+2*LL125+LM125)*LK$6)</f>
        <v/>
      </c>
      <c r="LL125" s="10"/>
      <c r="LM125" s="10"/>
      <c r="LN125" s="10"/>
      <c r="LO125" s="37" t="str">
        <f>IF(LR125="","",(VLOOKUP(LR125,Dane!$A$2:$B$10,2)+2*LP125+LQ125)*LO$6)</f>
        <v/>
      </c>
      <c r="LP125" s="10"/>
      <c r="LQ125" s="10"/>
      <c r="LR125" s="10"/>
      <c r="LS125" s="37" t="str">
        <f>IF(LV125="","",(VLOOKUP(LV125,Dane!$A$2:$B$10,2)+2*LT125+LU125)*LS$6)</f>
        <v/>
      </c>
      <c r="LT125" s="10"/>
      <c r="LU125" s="10"/>
      <c r="LV125" s="10"/>
      <c r="LW125" s="37" t="str">
        <f>IF(LZ125="","",(VLOOKUP(LZ125,Dane!$A$2:$B$10,2)+2*LX125+LY125)*LW$6)</f>
        <v/>
      </c>
      <c r="LX125" s="10"/>
      <c r="LY125" s="10"/>
      <c r="LZ125" s="10"/>
      <c r="MA125" s="37" t="str">
        <f>IF(MD125="","",(VLOOKUP(MD125,Dane!$A$2:$B$10,2)+2*MB125+MC125)*MA$6)</f>
        <v/>
      </c>
      <c r="MB125" s="10"/>
      <c r="MC125" s="10"/>
      <c r="MD125" s="10"/>
      <c r="ME125" s="37" t="str">
        <f>IF(MH125="","",(VLOOKUP(MH125,Dane!$A$2:$B$10,2)+2*MF125+MG125)*ME$6)</f>
        <v/>
      </c>
      <c r="MF125" s="10"/>
      <c r="MG125" s="10"/>
      <c r="MH125" s="10"/>
      <c r="MI125" s="37" t="str">
        <f>IF(ML125="","",(VLOOKUP(ML125,Dane!$A$2:$B$10,2)+2*MJ125+MK125)*MI$6)</f>
        <v/>
      </c>
      <c r="MJ125" s="10"/>
      <c r="MK125" s="10"/>
      <c r="ML125" s="10"/>
      <c r="MM125" s="37" t="str">
        <f>IF(MP125="","",(VLOOKUP(MP125,Dane!$A$2:$B$10,2)+2*MN125+MO125)*MM$6)</f>
        <v/>
      </c>
      <c r="MN125" s="10"/>
      <c r="MO125" s="10"/>
      <c r="MP125" s="10"/>
      <c r="MQ125" s="37" t="str">
        <f>IF(MT125="","",(VLOOKUP(MT125,Dane!$A$2:$B$10,2)+2*MR125+MS125)*MQ$6)</f>
        <v/>
      </c>
      <c r="MR125" s="10"/>
      <c r="MS125" s="10"/>
      <c r="MT125" s="10"/>
      <c r="MU125" s="37" t="str">
        <f>IF(MX125="","",(VLOOKUP(MX125,Dane!$A$2:$B$10,2)+2*MV125+MW125)*MU$6)</f>
        <v/>
      </c>
      <c r="MV125" s="10"/>
      <c r="MW125" s="10"/>
      <c r="MX125" s="10"/>
      <c r="MY125" s="37" t="str">
        <f>IF(NB125="","",(VLOOKUP(NB125,Dane!$A$2:$B$10,2)+2*MZ125+NA125)*MY$6)</f>
        <v/>
      </c>
      <c r="MZ125" s="10"/>
      <c r="NA125" s="10"/>
      <c r="NB125" s="10"/>
      <c r="NC125" s="37" t="str">
        <f>IF(NF125="","",(VLOOKUP(NF125,Dane!$A$2:$B$10,2)+2*ND125+NE125)*NC$6)</f>
        <v/>
      </c>
      <c r="ND125" s="10"/>
      <c r="NE125" s="10"/>
      <c r="NF125" s="10"/>
      <c r="NG125" s="37" t="str">
        <f>IF(NJ125="","",(VLOOKUP(NJ125,Dane!$A$2:$B$10,2)+2*NH125+NI125)*NG$6)</f>
        <v/>
      </c>
      <c r="NH125" s="10"/>
      <c r="NI125" s="10"/>
      <c r="NJ125" s="10"/>
      <c r="NK125" s="37" t="str">
        <f>IF(NN125="","",(VLOOKUP(NN125,Dane!$A$2:$B$10,2)+2*NL125+NM125)*NK$6)</f>
        <v/>
      </c>
      <c r="NL125" s="10"/>
      <c r="NM125" s="10"/>
      <c r="NN125" s="10"/>
      <c r="NO125" s="37" t="str">
        <f>IF(NR125="","",(VLOOKUP(NR125,Dane!$A$2:$B$10,2)+2*NP125+NQ125)*NO$6)</f>
        <v/>
      </c>
      <c r="NP125" s="10"/>
      <c r="NQ125" s="10"/>
      <c r="NR125" s="10"/>
      <c r="NS125" s="37" t="str">
        <f>IF(NV125="","",(VLOOKUP(NV125,Dane!$A$2:$B$10,2)+2*NT125+NU125)*NS$6)</f>
        <v/>
      </c>
      <c r="NT125" s="10"/>
      <c r="NU125" s="10"/>
      <c r="NV125" s="13"/>
    </row>
    <row r="126" spans="1:386" x14ac:dyDescent="0.25">
      <c r="A126" s="6">
        <v>120</v>
      </c>
      <c r="B126" s="7" t="s">
        <v>342</v>
      </c>
      <c r="C126" s="8">
        <v>2010</v>
      </c>
      <c r="D126" s="54" t="str">
        <f>VLOOKUP(C126,Dane!$A$17:$B$34,2)</f>
        <v>funny młodszy</v>
      </c>
      <c r="E126" s="43" t="s">
        <v>261</v>
      </c>
      <c r="F126" s="49">
        <f t="shared" si="309"/>
        <v>11.5</v>
      </c>
      <c r="G126" s="47">
        <f t="shared" si="385"/>
        <v>11.5</v>
      </c>
      <c r="H126" s="47" t="str">
        <f t="shared" si="385"/>
        <v/>
      </c>
      <c r="I126" s="47" t="str">
        <f t="shared" si="385"/>
        <v/>
      </c>
      <c r="J126" s="47" t="str">
        <f t="shared" si="385"/>
        <v/>
      </c>
      <c r="K126" s="47" t="str">
        <f t="shared" si="385"/>
        <v/>
      </c>
      <c r="L126" s="47" t="str">
        <f t="shared" si="385"/>
        <v/>
      </c>
      <c r="M126" s="47" t="str">
        <f t="shared" si="385"/>
        <v/>
      </c>
      <c r="N126" s="47" t="str">
        <f t="shared" si="385"/>
        <v/>
      </c>
      <c r="O126" s="47" t="str">
        <f t="shared" si="385"/>
        <v/>
      </c>
      <c r="P126" s="47" t="str">
        <f t="shared" si="385"/>
        <v/>
      </c>
      <c r="Q126" s="45" t="str">
        <f t="shared" si="310"/>
        <v/>
      </c>
      <c r="R126" s="39" t="str">
        <f t="shared" si="311"/>
        <v/>
      </c>
      <c r="S126" s="39" t="str">
        <f t="shared" si="312"/>
        <v/>
      </c>
      <c r="T126" s="39" t="str">
        <f t="shared" si="313"/>
        <v/>
      </c>
      <c r="U126" s="39" t="str">
        <f t="shared" si="314"/>
        <v/>
      </c>
      <c r="V126" s="39" t="str">
        <f t="shared" si="315"/>
        <v/>
      </c>
      <c r="W126" s="39" t="str">
        <f t="shared" si="316"/>
        <v/>
      </c>
      <c r="X126" s="39" t="str">
        <f t="shared" si="317"/>
        <v/>
      </c>
      <c r="Y126" s="39" t="str">
        <f t="shared" si="318"/>
        <v/>
      </c>
      <c r="Z126" s="39" t="str">
        <f t="shared" si="319"/>
        <v/>
      </c>
      <c r="AA126" s="39" t="str">
        <f t="shared" si="320"/>
        <v/>
      </c>
      <c r="AB126" s="39" t="str">
        <f t="shared" si="321"/>
        <v/>
      </c>
      <c r="AC126" s="39" t="str">
        <f t="shared" si="322"/>
        <v/>
      </c>
      <c r="AD126" s="39" t="str">
        <f t="shared" si="323"/>
        <v/>
      </c>
      <c r="AE126" s="39" t="str">
        <f t="shared" si="324"/>
        <v/>
      </c>
      <c r="AF126" s="39" t="str">
        <f t="shared" si="325"/>
        <v/>
      </c>
      <c r="AG126" s="39" t="str">
        <f t="shared" si="326"/>
        <v/>
      </c>
      <c r="AH126" s="39" t="str">
        <f t="shared" si="327"/>
        <v/>
      </c>
      <c r="AI126" s="39" t="str">
        <f t="shared" si="328"/>
        <v/>
      </c>
      <c r="AJ126" s="39" t="str">
        <f t="shared" si="329"/>
        <v/>
      </c>
      <c r="AK126" s="39" t="str">
        <f t="shared" si="330"/>
        <v/>
      </c>
      <c r="AL126" s="39" t="str">
        <f t="shared" si="331"/>
        <v/>
      </c>
      <c r="AM126" s="39" t="str">
        <f t="shared" si="332"/>
        <v/>
      </c>
      <c r="AN126" s="39" t="str">
        <f t="shared" si="333"/>
        <v/>
      </c>
      <c r="AO126" s="39" t="str">
        <f t="shared" si="334"/>
        <v/>
      </c>
      <c r="AP126" s="39" t="str">
        <f t="shared" si="335"/>
        <v/>
      </c>
      <c r="AQ126" s="39" t="str">
        <f t="shared" si="336"/>
        <v/>
      </c>
      <c r="AR126" s="39" t="str">
        <f t="shared" si="337"/>
        <v/>
      </c>
      <c r="AS126" s="39" t="str">
        <f t="shared" si="338"/>
        <v/>
      </c>
      <c r="AT126" s="39" t="str">
        <f t="shared" si="339"/>
        <v/>
      </c>
      <c r="AU126" s="39" t="str">
        <f t="shared" si="340"/>
        <v/>
      </c>
      <c r="AV126" s="39" t="str">
        <f t="shared" si="341"/>
        <v/>
      </c>
      <c r="AW126" s="39" t="str">
        <f t="shared" si="342"/>
        <v/>
      </c>
      <c r="AX126" s="39" t="str">
        <f t="shared" si="343"/>
        <v/>
      </c>
      <c r="AY126" s="39" t="str">
        <f t="shared" si="344"/>
        <v/>
      </c>
      <c r="AZ126" s="39" t="str">
        <f t="shared" si="345"/>
        <v/>
      </c>
      <c r="BA126" s="39" t="str">
        <f t="shared" si="346"/>
        <v/>
      </c>
      <c r="BB126" s="39" t="str">
        <f t="shared" si="347"/>
        <v/>
      </c>
      <c r="BC126" s="39" t="str">
        <f t="shared" si="348"/>
        <v/>
      </c>
      <c r="BD126" s="39" t="str">
        <f t="shared" si="349"/>
        <v/>
      </c>
      <c r="BE126" s="39" t="str">
        <f t="shared" si="350"/>
        <v/>
      </c>
      <c r="BF126" s="39" t="str">
        <f t="shared" si="351"/>
        <v/>
      </c>
      <c r="BG126" s="39" t="str">
        <f t="shared" si="352"/>
        <v/>
      </c>
      <c r="BH126" s="39" t="str">
        <f t="shared" si="353"/>
        <v/>
      </c>
      <c r="BI126" s="39" t="str">
        <f t="shared" si="354"/>
        <v/>
      </c>
      <c r="BJ126" s="39" t="str">
        <f t="shared" si="355"/>
        <v/>
      </c>
      <c r="BK126" s="39" t="str">
        <f t="shared" si="356"/>
        <v/>
      </c>
      <c r="BL126" s="39" t="str">
        <f t="shared" si="357"/>
        <v/>
      </c>
      <c r="BM126" s="39" t="str">
        <f t="shared" si="358"/>
        <v/>
      </c>
      <c r="BN126" s="39" t="str">
        <f t="shared" si="359"/>
        <v/>
      </c>
      <c r="BO126" s="39" t="str">
        <f t="shared" si="360"/>
        <v/>
      </c>
      <c r="BP126" s="39">
        <f t="shared" si="361"/>
        <v>11.5</v>
      </c>
      <c r="BQ126" s="39" t="str">
        <f t="shared" si="362"/>
        <v/>
      </c>
      <c r="BR126" s="39" t="str">
        <f t="shared" si="363"/>
        <v/>
      </c>
      <c r="BS126" s="39" t="str">
        <f t="shared" si="364"/>
        <v/>
      </c>
      <c r="BT126" s="39" t="str">
        <f t="shared" si="365"/>
        <v/>
      </c>
      <c r="BU126" s="39" t="str">
        <f t="shared" si="366"/>
        <v/>
      </c>
      <c r="BV126" s="39" t="str">
        <f t="shared" si="367"/>
        <v/>
      </c>
      <c r="BW126" s="39" t="str">
        <f t="shared" si="368"/>
        <v/>
      </c>
      <c r="BX126" s="39" t="str">
        <f t="shared" si="369"/>
        <v/>
      </c>
      <c r="BY126" s="39" t="str">
        <f t="shared" si="370"/>
        <v/>
      </c>
      <c r="BZ126" s="39" t="str">
        <f t="shared" si="371"/>
        <v/>
      </c>
      <c r="CA126" s="39" t="str">
        <f t="shared" si="372"/>
        <v/>
      </c>
      <c r="CB126" s="39" t="str">
        <f t="shared" si="373"/>
        <v/>
      </c>
      <c r="CC126" s="39" t="str">
        <f t="shared" si="374"/>
        <v/>
      </c>
      <c r="CD126" s="39" t="str">
        <f t="shared" si="375"/>
        <v/>
      </c>
      <c r="CE126" s="39" t="str">
        <f t="shared" si="376"/>
        <v/>
      </c>
      <c r="CF126" s="39" t="str">
        <f t="shared" si="377"/>
        <v/>
      </c>
      <c r="CG126" s="39" t="str">
        <f t="shared" si="378"/>
        <v/>
      </c>
      <c r="CH126" s="39" t="str">
        <f t="shared" si="379"/>
        <v/>
      </c>
      <c r="CI126" s="39" t="str">
        <f t="shared" si="380"/>
        <v/>
      </c>
      <c r="CJ126" s="39" t="str">
        <f t="shared" si="381"/>
        <v/>
      </c>
      <c r="CK126" s="39" t="str">
        <f t="shared" si="382"/>
        <v/>
      </c>
      <c r="CL126" s="39" t="str">
        <f t="shared" si="383"/>
        <v/>
      </c>
      <c r="CM126" s="37" t="str">
        <f>IF(CP126="","",(VLOOKUP(CP126,Dane!$A$2:$B$10,2)+2*CN126+CO126)*CM$6)</f>
        <v/>
      </c>
      <c r="CN126" s="10"/>
      <c r="CO126" s="10"/>
      <c r="CP126" s="10"/>
      <c r="CQ126" s="37" t="str">
        <f>IF(CT126="","",(VLOOKUP(CT126,Dane!$A$2:$B$10,2)+2*CR126+CS126)*CQ$6)</f>
        <v/>
      </c>
      <c r="CR126" s="10"/>
      <c r="CS126" s="10"/>
      <c r="CT126" s="10"/>
      <c r="CU126" s="37" t="str">
        <f>IF(CX126="","",(VLOOKUP(CX126,Dane!$A$2:$B$10,2)+2*CV126+CW126)*CU$6)</f>
        <v/>
      </c>
      <c r="CV126" s="10"/>
      <c r="CW126" s="10"/>
      <c r="CX126" s="10"/>
      <c r="CY126" s="37" t="str">
        <f>IF(DB126="","",(VLOOKUP(DB126,Dane!$A$2:$B$10,2)+2*CZ126+DA126)*CY$6)</f>
        <v/>
      </c>
      <c r="CZ126" s="10"/>
      <c r="DA126" s="10"/>
      <c r="DB126" s="10"/>
      <c r="DC126" s="37" t="str">
        <f>IF(DF126="","",(VLOOKUP(DF126,Dane!$A$2:$B$10,2)+2*DD126+DE126)*DC$6)</f>
        <v/>
      </c>
      <c r="DD126" s="10"/>
      <c r="DE126" s="10"/>
      <c r="DF126" s="10"/>
      <c r="DG126" s="37" t="str">
        <f>IF(DJ126="","",(VLOOKUP(DJ126,Dane!$A$2:$B$10,2)+2*DH126+DI126)*DG$6)</f>
        <v/>
      </c>
      <c r="DH126" s="10"/>
      <c r="DI126" s="10"/>
      <c r="DJ126" s="10"/>
      <c r="DK126" s="37" t="str">
        <f>IF(DN126="","",(VLOOKUP(DN126,Dane!$A$2:$B$10,2)+2*DL126+DM126)*DK$6)</f>
        <v/>
      </c>
      <c r="DL126" s="10"/>
      <c r="DM126" s="10"/>
      <c r="DN126" s="10"/>
      <c r="DO126" s="37" t="str">
        <f>IF(DR126="","",(VLOOKUP(DR126,Dane!$A$2:$B$10,2)+2*DP126+DQ126)*DO$6)</f>
        <v/>
      </c>
      <c r="DP126" s="10"/>
      <c r="DQ126" s="10"/>
      <c r="DR126" s="10"/>
      <c r="DS126" s="37" t="str">
        <f>IF(DV126="","",(VLOOKUP(DV126,Dane!$A$2:$B$10,2)+2*DT126+DU126)*DS$6)</f>
        <v/>
      </c>
      <c r="DT126" s="10"/>
      <c r="DU126" s="10"/>
      <c r="DV126" s="10"/>
      <c r="DW126" s="37" t="str">
        <f>IF(DZ126="","",(VLOOKUP(DZ126,Dane!$A$2:$B$10,2)+2*DX126+DY126)*DW$6)</f>
        <v/>
      </c>
      <c r="DX126" s="10"/>
      <c r="DY126" s="10"/>
      <c r="DZ126" s="10"/>
      <c r="EA126" s="37" t="str">
        <f>IF(ED126="","",(VLOOKUP(ED126,Dane!$A$2:$B$10,2)+2*EB126+EC126)*EA$6)</f>
        <v/>
      </c>
      <c r="EB126" s="10"/>
      <c r="EC126" s="10"/>
      <c r="ED126" s="10"/>
      <c r="EE126" s="37" t="str">
        <f>IF(EH126="","",(VLOOKUP(EH126,Dane!$A$2:$B$10,2)+2*EF126+EG126)*EE$6)</f>
        <v/>
      </c>
      <c r="EF126" s="10"/>
      <c r="EG126" s="10"/>
      <c r="EH126" s="10"/>
      <c r="EI126" s="37" t="str">
        <f>IF(EL126="","",(VLOOKUP(EL126,Dane!$A$2:$B$10,2)+2*EJ126+EK126)*EI$6)</f>
        <v/>
      </c>
      <c r="EJ126" s="10"/>
      <c r="EK126" s="10"/>
      <c r="EL126" s="10"/>
      <c r="EM126" s="37" t="str">
        <f>IF(EP126="","",(VLOOKUP(EP126,Dane!$A$2:$B$10,2)+2*EN126+EO126)*EM$6)</f>
        <v/>
      </c>
      <c r="EN126" s="10"/>
      <c r="EO126" s="10"/>
      <c r="EP126" s="10"/>
      <c r="EQ126" s="37" t="str">
        <f>IF(ET126="","",(VLOOKUP(ET126,Dane!$A$2:$B$10,2)+2*ER126+ES126)*EQ$6)</f>
        <v/>
      </c>
      <c r="ER126" s="10"/>
      <c r="ES126" s="10"/>
      <c r="ET126" s="10"/>
      <c r="EU126" s="37" t="str">
        <f>IF(EX126="","",(VLOOKUP(EX126,Dane!$A$2:$B$10,2)+2*EV126+EW126)*EU$6)</f>
        <v/>
      </c>
      <c r="EV126" s="10"/>
      <c r="EW126" s="10"/>
      <c r="EX126" s="10"/>
      <c r="EY126" s="37" t="str">
        <f>IF(FB126="","",(VLOOKUP(FB126,Dane!$A$2:$B$10,2)+2*EZ126+FA126)*EY$6)</f>
        <v/>
      </c>
      <c r="EZ126" s="10"/>
      <c r="FA126" s="10"/>
      <c r="FB126" s="10"/>
      <c r="FC126" s="37" t="str">
        <f>IF(FF126="","",(VLOOKUP(FF126,Dane!$A$2:$B$10,2)+2*FD126+FE126)*FC$6)</f>
        <v/>
      </c>
      <c r="FD126" s="10"/>
      <c r="FE126" s="10"/>
      <c r="FF126" s="10"/>
      <c r="FG126" s="37" t="str">
        <f>IF(FJ126="","",(VLOOKUP(FJ126,Dane!$A$2:$B$10,2)+2*FH126+FI126)*FG$6)</f>
        <v/>
      </c>
      <c r="FH126" s="10"/>
      <c r="FI126" s="10"/>
      <c r="FJ126" s="10"/>
      <c r="FK126" s="37" t="str">
        <f>IF(FN126="","",(VLOOKUP(FN126,Dane!$A$2:$B$10,2)+2*FL126+FM126)*FK$6)</f>
        <v/>
      </c>
      <c r="FL126" s="10"/>
      <c r="FM126" s="10"/>
      <c r="FN126" s="10"/>
      <c r="FO126" s="37" t="str">
        <f>IF(FR126="","",(VLOOKUP(FR126,Dane!$A$2:$B$10,2)+2*FP126+FQ126)*FO$6)</f>
        <v/>
      </c>
      <c r="FP126" s="10"/>
      <c r="FQ126" s="10"/>
      <c r="FR126" s="10"/>
      <c r="FS126" s="37" t="str">
        <f>IF(FV126="","",(VLOOKUP(FV126,Dane!$A$2:$B$10,2)+2*FT126+FU126)*FS$6)</f>
        <v/>
      </c>
      <c r="FT126" s="10"/>
      <c r="FU126" s="10"/>
      <c r="FV126" s="10"/>
      <c r="FW126" s="37" t="str">
        <f>IF(FZ126="","",(VLOOKUP(FZ126,Dane!$A$2:$B$10,2)+2*FX126+FY126)*FW$6)</f>
        <v/>
      </c>
      <c r="FX126" s="10"/>
      <c r="FY126" s="10"/>
      <c r="FZ126" s="10"/>
      <c r="GA126" s="37" t="str">
        <f>IF(GD126="","",(VLOOKUP(GD126,Dane!$A$2:$B$10,2)+2*GB126+GC126)*GA$6)</f>
        <v/>
      </c>
      <c r="GB126" s="10"/>
      <c r="GC126" s="10"/>
      <c r="GD126" s="10"/>
      <c r="GE126" s="37" t="str">
        <f>IF(GH126="","",(VLOOKUP(GH126,Dane!$A$2:$B$10,2)+2*GF126+GG126)*GE$6)</f>
        <v/>
      </c>
      <c r="GF126" s="10"/>
      <c r="GG126" s="10"/>
      <c r="GH126" s="10"/>
      <c r="GI126" s="37" t="str">
        <f>IF(GL126="","",(VLOOKUP(GL126,Dane!$A$2:$B$10,2)+2*GJ126+GK126)*GI$6)</f>
        <v/>
      </c>
      <c r="GJ126" s="10"/>
      <c r="GK126" s="10"/>
      <c r="GL126" s="10"/>
      <c r="GM126" s="37" t="str">
        <f>IF(GP126="","",(VLOOKUP(GP126,Dane!$A$2:$B$10,2)+2*GN126+GO126)*GM$6)</f>
        <v/>
      </c>
      <c r="GN126" s="10"/>
      <c r="GO126" s="10"/>
      <c r="GP126" s="10"/>
      <c r="GQ126" s="37" t="str">
        <f>IF(GT126="","",(VLOOKUP(GT126,Dane!$A$2:$B$10,2)+2*GR126+GS126)*GQ$6)</f>
        <v/>
      </c>
      <c r="GR126" s="10"/>
      <c r="GS126" s="10"/>
      <c r="GT126" s="10"/>
      <c r="GU126" s="37" t="str">
        <f>IF(GX126="","",(VLOOKUP(GX126,Dane!$A$2:$B$10,2)+2*GV126+GW126)*GU$6)</f>
        <v/>
      </c>
      <c r="GV126" s="10"/>
      <c r="GW126" s="10"/>
      <c r="GX126" s="10"/>
      <c r="GY126" s="37" t="str">
        <f>IF(HB126="","",(VLOOKUP(HB126,Dane!$A$2:$B$10,2)+2*GZ126+HA126)*GY$6)</f>
        <v/>
      </c>
      <c r="GZ126" s="10"/>
      <c r="HA126" s="10"/>
      <c r="HB126" s="10"/>
      <c r="HC126" s="37" t="str">
        <f>IF(HF126="","",(VLOOKUP(HF126,Dane!$A$2:$B$10,2)+2*HD126+HE126)*HC$6)</f>
        <v/>
      </c>
      <c r="HD126" s="10"/>
      <c r="HE126" s="10"/>
      <c r="HF126" s="10"/>
      <c r="HG126" s="37" t="str">
        <f>IF(HJ126="","",(VLOOKUP(HJ126,Dane!$A$2:$B$10,2)+2*HH126+HI126)*HG$6)</f>
        <v/>
      </c>
      <c r="HH126" s="10"/>
      <c r="HI126" s="10"/>
      <c r="HJ126" s="10"/>
      <c r="HK126" s="37" t="str">
        <f>IF(HN126="","",(VLOOKUP(HN126,Dane!$A$2:$B$10,2)+2*HL126+HM126)*HK$6)</f>
        <v/>
      </c>
      <c r="HL126" s="10"/>
      <c r="HM126" s="10"/>
      <c r="HN126" s="10"/>
      <c r="HO126" s="37" t="str">
        <f>IF(HR126="","",(VLOOKUP(HR126,Dane!$A$2:$B$10,2)+2*HP126+HQ126)*HO$6)</f>
        <v/>
      </c>
      <c r="HP126" s="10"/>
      <c r="HQ126" s="10"/>
      <c r="HR126" s="10"/>
      <c r="HS126" s="37" t="str">
        <f>IF(HV126="","",(VLOOKUP(HV126,Dane!$A$2:$B$10,2)+2*HT126+HU126)*HS$6)</f>
        <v/>
      </c>
      <c r="HT126" s="10"/>
      <c r="HU126" s="10"/>
      <c r="HV126" s="10"/>
      <c r="HW126" s="37" t="str">
        <f>IF(HZ126="","",(VLOOKUP(HZ126,Dane!$A$2:$B$10,2)+2*HX126+HY126)*HW$6)</f>
        <v/>
      </c>
      <c r="HX126" s="10"/>
      <c r="HY126" s="10"/>
      <c r="HZ126" s="10"/>
      <c r="IA126" s="37" t="str">
        <f>IF(ID126="","",(VLOOKUP(ID126,Dane!$A$2:$B$10,2)+2*IB126+IC126)*IA$6)</f>
        <v/>
      </c>
      <c r="IB126" s="10"/>
      <c r="IC126" s="10"/>
      <c r="ID126" s="10"/>
      <c r="IE126" s="37" t="str">
        <f>IF(IH126="","",(VLOOKUP(IH126,Dane!$A$2:$B$10,2)+2*IF126+IG126)*IE$6)</f>
        <v/>
      </c>
      <c r="IF126" s="10"/>
      <c r="IG126" s="10"/>
      <c r="IH126" s="10"/>
      <c r="II126" s="37" t="str">
        <f>IF(IL126="","",(VLOOKUP(IL126,Dane!$A$2:$B$10,2)+2*IJ126+IK126)*II$6)</f>
        <v/>
      </c>
      <c r="IJ126" s="10"/>
      <c r="IK126" s="10"/>
      <c r="IL126" s="10"/>
      <c r="IM126" s="37" t="str">
        <f>IF(IP126="","",(VLOOKUP(IP126,Dane!$A$2:$B$10,2)+2*IN126+IO126)*IM$6)</f>
        <v/>
      </c>
      <c r="IN126" s="10"/>
      <c r="IO126" s="10"/>
      <c r="IP126" s="10"/>
      <c r="IQ126" s="37" t="str">
        <f>IF(IT126="","",(VLOOKUP(IT126,Dane!$A$2:$B$10,2)+2*IR126+IS126)*IQ$6)</f>
        <v/>
      </c>
      <c r="IR126" s="10"/>
      <c r="IS126" s="10"/>
      <c r="IT126" s="10"/>
      <c r="IU126" s="37" t="str">
        <f>IF(IX126="","",(VLOOKUP(IX126,Dane!$A$2:$B$10,2)+2*IV126+IW126)*IU$6)</f>
        <v/>
      </c>
      <c r="IV126" s="10"/>
      <c r="IW126" s="10"/>
      <c r="IX126" s="10"/>
      <c r="IY126" s="37" t="str">
        <f>IF(JB126="","",(VLOOKUP(JB126,Dane!$A$2:$B$10,2)+2*IZ126+JA126)*IY$6)</f>
        <v/>
      </c>
      <c r="IZ126" s="10"/>
      <c r="JA126" s="10"/>
      <c r="JB126" s="10"/>
      <c r="JC126" s="37" t="str">
        <f>IF(JF126="","",(VLOOKUP(JF126,Dane!$A$2:$B$10,2)+2*JD126+JE126)*JC$6)</f>
        <v/>
      </c>
      <c r="JD126" s="10"/>
      <c r="JE126" s="10"/>
      <c r="JF126" s="10"/>
      <c r="JG126" s="37" t="str">
        <f>IF(JJ126="","",(VLOOKUP(JJ126,Dane!$A$2:$B$10,2)+2*JH126+JI126)*JG$6)</f>
        <v/>
      </c>
      <c r="JH126" s="10"/>
      <c r="JI126" s="10"/>
      <c r="JJ126" s="10"/>
      <c r="JK126" s="37" t="str">
        <f>IF(JN126="","",(VLOOKUP(JN126,Dane!$A$2:$B$10,2)+2*JL126+JM126)*JK$6)</f>
        <v/>
      </c>
      <c r="JL126" s="10"/>
      <c r="JM126" s="10"/>
      <c r="JN126" s="10"/>
      <c r="JO126" s="37" t="str">
        <f>IF(JR126="","",(VLOOKUP(JR126,Dane!$A$2:$B$10,2)+2*JP126+JQ126)*JO$6)</f>
        <v/>
      </c>
      <c r="JP126" s="10"/>
      <c r="JQ126" s="10"/>
      <c r="JR126" s="10"/>
      <c r="JS126" s="37" t="str">
        <f>IF(JV126="","",(VLOOKUP(JV126,Dane!$A$2:$B$10,2)+2*JT126+JU126)*JS$6)</f>
        <v/>
      </c>
      <c r="JT126" s="10"/>
      <c r="JU126" s="10"/>
      <c r="JV126" s="10"/>
      <c r="JW126" s="37" t="str">
        <f>IF(JZ126="","",(VLOOKUP(JZ126,Dane!$A$2:$B$10,2)+2*JX126+JY126)*JW$6)</f>
        <v/>
      </c>
      <c r="JX126" s="10"/>
      <c r="JY126" s="10"/>
      <c r="JZ126" s="10"/>
      <c r="KA126" s="37" t="str">
        <f>IF(KD126="","",(VLOOKUP(KD126,Dane!$A$2:$B$10,2)+2*KB126+KC126)*KA$6)</f>
        <v/>
      </c>
      <c r="KB126" s="10"/>
      <c r="KC126" s="10"/>
      <c r="KD126" s="10"/>
      <c r="KE126" s="37" t="str">
        <f>IF(KH126="","",(VLOOKUP(KH126,Dane!$A$2:$B$10,2)+2*KF126+KG126)*KE$6)</f>
        <v/>
      </c>
      <c r="KF126" s="10"/>
      <c r="KG126" s="10"/>
      <c r="KH126" s="10"/>
      <c r="KI126" s="37">
        <f>IF(KL126="","",(VLOOKUP(KL126,Dane!$A$2:$B$10,2)+2*KJ126+KK126)*KI$6)</f>
        <v>11.5</v>
      </c>
      <c r="KJ126" s="11">
        <v>2</v>
      </c>
      <c r="KK126" s="11">
        <v>2</v>
      </c>
      <c r="KL126" s="11">
        <v>3</v>
      </c>
      <c r="KM126" s="37" t="str">
        <f>IF(KP126="","",(VLOOKUP(KP126,Dane!$A$2:$B$10,2)+2*KN126+KO126)*KM$6)</f>
        <v/>
      </c>
      <c r="KN126" s="10"/>
      <c r="KO126" s="10"/>
      <c r="KP126" s="10"/>
      <c r="KQ126" s="37" t="str">
        <f>IF(KT126="","",(VLOOKUP(KT126,Dane!$A$2:$B$10,2)+2*KR126+KS126)*KQ$6)</f>
        <v/>
      </c>
      <c r="KR126" s="10"/>
      <c r="KS126" s="10"/>
      <c r="KT126" s="10"/>
      <c r="KU126" s="37" t="str">
        <f>IF(KX126="","",(VLOOKUP(KX126,Dane!$A$2:$B$10,2)+2*KV126+KW126)*KU$6)</f>
        <v/>
      </c>
      <c r="KV126" s="10"/>
      <c r="KW126" s="10"/>
      <c r="KX126" s="10"/>
      <c r="KY126" s="37" t="str">
        <f>IF(LB126="","",(VLOOKUP(LB126,Dane!$A$2:$B$10,2)+2*KZ126+LA126)*KY$6)</f>
        <v/>
      </c>
      <c r="KZ126" s="10"/>
      <c r="LA126" s="10"/>
      <c r="LB126" s="10"/>
      <c r="LC126" s="37" t="str">
        <f>IF(LF126="","",(VLOOKUP(LF126,Dane!$A$2:$B$10,2)+2*LD126+LE126)*LC$6)</f>
        <v/>
      </c>
      <c r="LD126" s="10"/>
      <c r="LE126" s="10"/>
      <c r="LF126" s="10"/>
      <c r="LG126" s="37" t="str">
        <f>IF(LJ126="","",(VLOOKUP(LJ126,Dane!$A$2:$B$10,2)+2*LH126+LI126)*LG$6)</f>
        <v/>
      </c>
      <c r="LH126" s="10"/>
      <c r="LI126" s="10"/>
      <c r="LJ126" s="10"/>
      <c r="LK126" s="37" t="str">
        <f>IF(LN126="","",(VLOOKUP(LN126,Dane!$A$2:$B$10,2)+2*LL126+LM126)*LK$6)</f>
        <v/>
      </c>
      <c r="LL126" s="10"/>
      <c r="LM126" s="10"/>
      <c r="LN126" s="10"/>
      <c r="LO126" s="37" t="str">
        <f>IF(LR126="","",(VLOOKUP(LR126,Dane!$A$2:$B$10,2)+2*LP126+LQ126)*LO$6)</f>
        <v/>
      </c>
      <c r="LP126" s="10"/>
      <c r="LQ126" s="10"/>
      <c r="LR126" s="10"/>
      <c r="LS126" s="37" t="str">
        <f>IF(LV126="","",(VLOOKUP(LV126,Dane!$A$2:$B$10,2)+2*LT126+LU126)*LS$6)</f>
        <v/>
      </c>
      <c r="LT126" s="10"/>
      <c r="LU126" s="10"/>
      <c r="LV126" s="10"/>
      <c r="LW126" s="37" t="str">
        <f>IF(LZ126="","",(VLOOKUP(LZ126,Dane!$A$2:$B$10,2)+2*LX126+LY126)*LW$6)</f>
        <v/>
      </c>
      <c r="LX126" s="10"/>
      <c r="LY126" s="10"/>
      <c r="LZ126" s="10"/>
      <c r="MA126" s="37" t="str">
        <f>IF(MD126="","",(VLOOKUP(MD126,Dane!$A$2:$B$10,2)+2*MB126+MC126)*MA$6)</f>
        <v/>
      </c>
      <c r="MB126" s="10"/>
      <c r="MC126" s="10"/>
      <c r="MD126" s="10"/>
      <c r="ME126" s="37" t="str">
        <f>IF(MH126="","",(VLOOKUP(MH126,Dane!$A$2:$B$10,2)+2*MF126+MG126)*ME$6)</f>
        <v/>
      </c>
      <c r="MF126" s="10"/>
      <c r="MG126" s="10"/>
      <c r="MH126" s="10"/>
      <c r="MI126" s="37" t="str">
        <f>IF(ML126="","",(VLOOKUP(ML126,Dane!$A$2:$B$10,2)+2*MJ126+MK126)*MI$6)</f>
        <v/>
      </c>
      <c r="MJ126" s="10"/>
      <c r="MK126" s="10"/>
      <c r="ML126" s="10"/>
      <c r="MM126" s="37" t="str">
        <f>IF(MP126="","",(VLOOKUP(MP126,Dane!$A$2:$B$10,2)+2*MN126+MO126)*MM$6)</f>
        <v/>
      </c>
      <c r="MN126" s="10"/>
      <c r="MO126" s="10"/>
      <c r="MP126" s="10"/>
      <c r="MQ126" s="37" t="str">
        <f>IF(MT126="","",(VLOOKUP(MT126,Dane!$A$2:$B$10,2)+2*MR126+MS126)*MQ$6)</f>
        <v/>
      </c>
      <c r="MR126" s="10"/>
      <c r="MS126" s="10"/>
      <c r="MT126" s="10"/>
      <c r="MU126" s="37" t="str">
        <f>IF(MX126="","",(VLOOKUP(MX126,Dane!$A$2:$B$10,2)+2*MV126+MW126)*MU$6)</f>
        <v/>
      </c>
      <c r="MV126" s="10"/>
      <c r="MW126" s="10"/>
      <c r="MX126" s="10"/>
      <c r="MY126" s="37" t="str">
        <f>IF(NB126="","",(VLOOKUP(NB126,Dane!$A$2:$B$10,2)+2*MZ126+NA126)*MY$6)</f>
        <v/>
      </c>
      <c r="MZ126" s="10"/>
      <c r="NA126" s="10"/>
      <c r="NB126" s="10"/>
      <c r="NC126" s="37" t="str">
        <f>IF(NF126="","",(VLOOKUP(NF126,Dane!$A$2:$B$10,2)+2*ND126+NE126)*NC$6)</f>
        <v/>
      </c>
      <c r="ND126" s="10"/>
      <c r="NE126" s="10"/>
      <c r="NF126" s="10"/>
      <c r="NG126" s="37" t="str">
        <f>IF(NJ126="","",(VLOOKUP(NJ126,Dane!$A$2:$B$10,2)+2*NH126+NI126)*NG$6)</f>
        <v/>
      </c>
      <c r="NH126" s="10"/>
      <c r="NI126" s="10"/>
      <c r="NJ126" s="10"/>
      <c r="NK126" s="37" t="str">
        <f>IF(NN126="","",(VLOOKUP(NN126,Dane!$A$2:$B$10,2)+2*NL126+NM126)*NK$6)</f>
        <v/>
      </c>
      <c r="NL126" s="10"/>
      <c r="NM126" s="10"/>
      <c r="NN126" s="10"/>
      <c r="NO126" s="37" t="str">
        <f>IF(NR126="","",(VLOOKUP(NR126,Dane!$A$2:$B$10,2)+2*NP126+NQ126)*NO$6)</f>
        <v/>
      </c>
      <c r="NP126" s="10"/>
      <c r="NQ126" s="10"/>
      <c r="NR126" s="10"/>
      <c r="NS126" s="37" t="str">
        <f>IF(NV126="","",(VLOOKUP(NV126,Dane!$A$2:$B$10,2)+2*NT126+NU126)*NS$6)</f>
        <v/>
      </c>
      <c r="NT126" s="10"/>
      <c r="NU126" s="10"/>
      <c r="NV126" s="13"/>
    </row>
    <row r="127" spans="1:386" x14ac:dyDescent="0.25">
      <c r="A127" s="6">
        <v>121</v>
      </c>
      <c r="B127" s="7" t="s">
        <v>345</v>
      </c>
      <c r="C127" s="8">
        <v>2008</v>
      </c>
      <c r="D127" s="54" t="str">
        <f>VLOOKUP(C127,Dane!$A$17:$B$34,2)</f>
        <v>funny młodszy</v>
      </c>
      <c r="E127" s="43" t="s">
        <v>237</v>
      </c>
      <c r="F127" s="49">
        <f t="shared" si="309"/>
        <v>10.5</v>
      </c>
      <c r="G127" s="47">
        <f t="shared" ref="G127:P137" si="386">IFERROR(LARGE($Q127:$CL127,G$6),"")</f>
        <v>10.5</v>
      </c>
      <c r="H127" s="47" t="str">
        <f t="shared" si="386"/>
        <v/>
      </c>
      <c r="I127" s="47" t="str">
        <f t="shared" si="386"/>
        <v/>
      </c>
      <c r="J127" s="47" t="str">
        <f t="shared" si="386"/>
        <v/>
      </c>
      <c r="K127" s="47" t="str">
        <f t="shared" si="386"/>
        <v/>
      </c>
      <c r="L127" s="47" t="str">
        <f t="shared" si="386"/>
        <v/>
      </c>
      <c r="M127" s="47" t="str">
        <f t="shared" si="386"/>
        <v/>
      </c>
      <c r="N127" s="47" t="str">
        <f t="shared" si="386"/>
        <v/>
      </c>
      <c r="O127" s="47" t="str">
        <f t="shared" si="386"/>
        <v/>
      </c>
      <c r="P127" s="47" t="str">
        <f t="shared" si="386"/>
        <v/>
      </c>
      <c r="Q127" s="45" t="str">
        <f t="shared" si="310"/>
        <v/>
      </c>
      <c r="R127" s="39" t="str">
        <f t="shared" si="311"/>
        <v/>
      </c>
      <c r="S127" s="39" t="str">
        <f t="shared" si="312"/>
        <v/>
      </c>
      <c r="T127" s="39" t="str">
        <f t="shared" si="313"/>
        <v/>
      </c>
      <c r="U127" s="39" t="str">
        <f t="shared" si="314"/>
        <v/>
      </c>
      <c r="V127" s="39" t="str">
        <f t="shared" si="315"/>
        <v/>
      </c>
      <c r="W127" s="39" t="str">
        <f t="shared" si="316"/>
        <v/>
      </c>
      <c r="X127" s="39" t="str">
        <f t="shared" si="317"/>
        <v/>
      </c>
      <c r="Y127" s="39" t="str">
        <f t="shared" si="318"/>
        <v/>
      </c>
      <c r="Z127" s="39" t="str">
        <f t="shared" si="319"/>
        <v/>
      </c>
      <c r="AA127" s="39" t="str">
        <f t="shared" si="320"/>
        <v/>
      </c>
      <c r="AB127" s="39" t="str">
        <f t="shared" si="321"/>
        <v/>
      </c>
      <c r="AC127" s="39" t="str">
        <f t="shared" si="322"/>
        <v/>
      </c>
      <c r="AD127" s="39" t="str">
        <f t="shared" si="323"/>
        <v/>
      </c>
      <c r="AE127" s="39" t="str">
        <f t="shared" si="324"/>
        <v/>
      </c>
      <c r="AF127" s="39" t="str">
        <f t="shared" si="325"/>
        <v/>
      </c>
      <c r="AG127" s="39" t="str">
        <f t="shared" si="326"/>
        <v/>
      </c>
      <c r="AH127" s="39" t="str">
        <f t="shared" si="327"/>
        <v/>
      </c>
      <c r="AI127" s="39" t="str">
        <f t="shared" si="328"/>
        <v/>
      </c>
      <c r="AJ127" s="39" t="str">
        <f t="shared" si="329"/>
        <v/>
      </c>
      <c r="AK127" s="39" t="str">
        <f t="shared" si="330"/>
        <v/>
      </c>
      <c r="AL127" s="39" t="str">
        <f t="shared" si="331"/>
        <v/>
      </c>
      <c r="AM127" s="39" t="str">
        <f t="shared" si="332"/>
        <v/>
      </c>
      <c r="AN127" s="39" t="str">
        <f t="shared" si="333"/>
        <v/>
      </c>
      <c r="AO127" s="39" t="str">
        <f t="shared" si="334"/>
        <v/>
      </c>
      <c r="AP127" s="39" t="str">
        <f t="shared" si="335"/>
        <v/>
      </c>
      <c r="AQ127" s="39" t="str">
        <f t="shared" si="336"/>
        <v/>
      </c>
      <c r="AR127" s="39" t="str">
        <f t="shared" si="337"/>
        <v/>
      </c>
      <c r="AS127" s="39" t="str">
        <f t="shared" si="338"/>
        <v/>
      </c>
      <c r="AT127" s="39" t="str">
        <f t="shared" si="339"/>
        <v/>
      </c>
      <c r="AU127" s="39" t="str">
        <f t="shared" si="340"/>
        <v/>
      </c>
      <c r="AV127" s="39" t="str">
        <f t="shared" si="341"/>
        <v/>
      </c>
      <c r="AW127" s="39" t="str">
        <f t="shared" si="342"/>
        <v/>
      </c>
      <c r="AX127" s="39" t="str">
        <f t="shared" si="343"/>
        <v/>
      </c>
      <c r="AY127" s="39" t="str">
        <f t="shared" si="344"/>
        <v/>
      </c>
      <c r="AZ127" s="39" t="str">
        <f t="shared" si="345"/>
        <v/>
      </c>
      <c r="BA127" s="39" t="str">
        <f t="shared" si="346"/>
        <v/>
      </c>
      <c r="BB127" s="39" t="str">
        <f t="shared" si="347"/>
        <v/>
      </c>
      <c r="BC127" s="39" t="str">
        <f t="shared" si="348"/>
        <v/>
      </c>
      <c r="BD127" s="39" t="str">
        <f t="shared" si="349"/>
        <v/>
      </c>
      <c r="BE127" s="39" t="str">
        <f t="shared" si="350"/>
        <v/>
      </c>
      <c r="BF127" s="39" t="str">
        <f t="shared" si="351"/>
        <v/>
      </c>
      <c r="BG127" s="39" t="str">
        <f t="shared" si="352"/>
        <v/>
      </c>
      <c r="BH127" s="39" t="str">
        <f t="shared" si="353"/>
        <v/>
      </c>
      <c r="BI127" s="39" t="str">
        <f t="shared" si="354"/>
        <v/>
      </c>
      <c r="BJ127" s="39" t="str">
        <f t="shared" si="355"/>
        <v/>
      </c>
      <c r="BK127" s="39" t="str">
        <f t="shared" si="356"/>
        <v/>
      </c>
      <c r="BL127" s="39" t="str">
        <f t="shared" si="357"/>
        <v/>
      </c>
      <c r="BM127" s="39" t="str">
        <f t="shared" si="358"/>
        <v/>
      </c>
      <c r="BN127" s="39" t="str">
        <f t="shared" si="359"/>
        <v/>
      </c>
      <c r="BO127" s="39" t="str">
        <f t="shared" si="360"/>
        <v/>
      </c>
      <c r="BP127" s="39">
        <f t="shared" si="361"/>
        <v>10.5</v>
      </c>
      <c r="BQ127" s="39" t="str">
        <f t="shared" si="362"/>
        <v/>
      </c>
      <c r="BR127" s="39" t="str">
        <f t="shared" si="363"/>
        <v/>
      </c>
      <c r="BS127" s="39" t="str">
        <f t="shared" si="364"/>
        <v/>
      </c>
      <c r="BT127" s="39" t="str">
        <f t="shared" si="365"/>
        <v/>
      </c>
      <c r="BU127" s="39" t="str">
        <f t="shared" si="366"/>
        <v/>
      </c>
      <c r="BV127" s="39" t="str">
        <f t="shared" si="367"/>
        <v/>
      </c>
      <c r="BW127" s="39" t="str">
        <f t="shared" si="368"/>
        <v/>
      </c>
      <c r="BX127" s="39" t="str">
        <f t="shared" si="369"/>
        <v/>
      </c>
      <c r="BY127" s="39" t="str">
        <f t="shared" si="370"/>
        <v/>
      </c>
      <c r="BZ127" s="39" t="str">
        <f t="shared" si="371"/>
        <v/>
      </c>
      <c r="CA127" s="39" t="str">
        <f t="shared" si="372"/>
        <v/>
      </c>
      <c r="CB127" s="39" t="str">
        <f t="shared" si="373"/>
        <v/>
      </c>
      <c r="CC127" s="39" t="str">
        <f t="shared" si="374"/>
        <v/>
      </c>
      <c r="CD127" s="39" t="str">
        <f t="shared" si="375"/>
        <v/>
      </c>
      <c r="CE127" s="39" t="str">
        <f t="shared" si="376"/>
        <v/>
      </c>
      <c r="CF127" s="39" t="str">
        <f t="shared" si="377"/>
        <v/>
      </c>
      <c r="CG127" s="39" t="str">
        <f t="shared" si="378"/>
        <v/>
      </c>
      <c r="CH127" s="39" t="str">
        <f t="shared" si="379"/>
        <v/>
      </c>
      <c r="CI127" s="39" t="str">
        <f t="shared" si="380"/>
        <v/>
      </c>
      <c r="CJ127" s="39" t="str">
        <f t="shared" si="381"/>
        <v/>
      </c>
      <c r="CK127" s="39" t="str">
        <f t="shared" si="382"/>
        <v/>
      </c>
      <c r="CL127" s="39" t="str">
        <f t="shared" si="383"/>
        <v/>
      </c>
      <c r="CM127" s="37" t="str">
        <f>IF(CP127="","",(VLOOKUP(CP127,Dane!$A$2:$B$10,2)+2*CN127+CO127)*CM$6)</f>
        <v/>
      </c>
      <c r="CN127" s="10"/>
      <c r="CO127" s="10"/>
      <c r="CP127" s="10"/>
      <c r="CQ127" s="37" t="str">
        <f>IF(CT127="","",(VLOOKUP(CT127,Dane!$A$2:$B$10,2)+2*CR127+CS127)*CQ$6)</f>
        <v/>
      </c>
      <c r="CR127" s="10"/>
      <c r="CS127" s="10"/>
      <c r="CT127" s="10"/>
      <c r="CU127" s="37" t="str">
        <f>IF(CX127="","",(VLOOKUP(CX127,Dane!$A$2:$B$10,2)+2*CV127+CW127)*CU$6)</f>
        <v/>
      </c>
      <c r="CV127" s="10"/>
      <c r="CW127" s="10"/>
      <c r="CX127" s="10"/>
      <c r="CY127" s="37" t="str">
        <f>IF(DB127="","",(VLOOKUP(DB127,Dane!$A$2:$B$10,2)+2*CZ127+DA127)*CY$6)</f>
        <v/>
      </c>
      <c r="CZ127" s="10"/>
      <c r="DA127" s="10"/>
      <c r="DB127" s="10"/>
      <c r="DC127" s="37" t="str">
        <f>IF(DF127="","",(VLOOKUP(DF127,Dane!$A$2:$B$10,2)+2*DD127+DE127)*DC$6)</f>
        <v/>
      </c>
      <c r="DD127" s="10"/>
      <c r="DE127" s="10"/>
      <c r="DF127" s="10"/>
      <c r="DG127" s="37" t="str">
        <f>IF(DJ127="","",(VLOOKUP(DJ127,Dane!$A$2:$B$10,2)+2*DH127+DI127)*DG$6)</f>
        <v/>
      </c>
      <c r="DH127" s="10"/>
      <c r="DI127" s="10"/>
      <c r="DJ127" s="10"/>
      <c r="DK127" s="37" t="str">
        <f>IF(DN127="","",(VLOOKUP(DN127,Dane!$A$2:$B$10,2)+2*DL127+DM127)*DK$6)</f>
        <v/>
      </c>
      <c r="DL127" s="10"/>
      <c r="DM127" s="10"/>
      <c r="DN127" s="10"/>
      <c r="DO127" s="37" t="str">
        <f>IF(DR127="","",(VLOOKUP(DR127,Dane!$A$2:$B$10,2)+2*DP127+DQ127)*DO$6)</f>
        <v/>
      </c>
      <c r="DP127" s="10"/>
      <c r="DQ127" s="10"/>
      <c r="DR127" s="10"/>
      <c r="DS127" s="37" t="str">
        <f>IF(DV127="","",(VLOOKUP(DV127,Dane!$A$2:$B$10,2)+2*DT127+DU127)*DS$6)</f>
        <v/>
      </c>
      <c r="DT127" s="10"/>
      <c r="DU127" s="10"/>
      <c r="DV127" s="10"/>
      <c r="DW127" s="37" t="str">
        <f>IF(DZ127="","",(VLOOKUP(DZ127,Dane!$A$2:$B$10,2)+2*DX127+DY127)*DW$6)</f>
        <v/>
      </c>
      <c r="DX127" s="10"/>
      <c r="DY127" s="10"/>
      <c r="DZ127" s="10"/>
      <c r="EA127" s="37" t="str">
        <f>IF(ED127="","",(VLOOKUP(ED127,Dane!$A$2:$B$10,2)+2*EB127+EC127)*EA$6)</f>
        <v/>
      </c>
      <c r="EB127" s="10"/>
      <c r="EC127" s="10"/>
      <c r="ED127" s="10"/>
      <c r="EE127" s="37" t="str">
        <f>IF(EH127="","",(VLOOKUP(EH127,Dane!$A$2:$B$10,2)+2*EF127+EG127)*EE$6)</f>
        <v/>
      </c>
      <c r="EF127" s="10"/>
      <c r="EG127" s="10"/>
      <c r="EH127" s="10"/>
      <c r="EI127" s="37" t="str">
        <f>IF(EL127="","",(VLOOKUP(EL127,Dane!$A$2:$B$10,2)+2*EJ127+EK127)*EI$6)</f>
        <v/>
      </c>
      <c r="EJ127" s="10"/>
      <c r="EK127" s="10"/>
      <c r="EL127" s="10"/>
      <c r="EM127" s="37" t="str">
        <f>IF(EP127="","",(VLOOKUP(EP127,Dane!$A$2:$B$10,2)+2*EN127+EO127)*EM$6)</f>
        <v/>
      </c>
      <c r="EN127" s="10"/>
      <c r="EO127" s="10"/>
      <c r="EP127" s="10"/>
      <c r="EQ127" s="37" t="str">
        <f>IF(ET127="","",(VLOOKUP(ET127,Dane!$A$2:$B$10,2)+2*ER127+ES127)*EQ$6)</f>
        <v/>
      </c>
      <c r="ER127" s="10"/>
      <c r="ES127" s="10"/>
      <c r="ET127" s="10"/>
      <c r="EU127" s="37" t="str">
        <f>IF(EX127="","",(VLOOKUP(EX127,Dane!$A$2:$B$10,2)+2*EV127+EW127)*EU$6)</f>
        <v/>
      </c>
      <c r="EV127" s="10"/>
      <c r="EW127" s="10"/>
      <c r="EX127" s="10"/>
      <c r="EY127" s="37" t="str">
        <f>IF(FB127="","",(VLOOKUP(FB127,Dane!$A$2:$B$10,2)+2*EZ127+FA127)*EY$6)</f>
        <v/>
      </c>
      <c r="EZ127" s="10"/>
      <c r="FA127" s="10"/>
      <c r="FB127" s="10"/>
      <c r="FC127" s="37" t="str">
        <f>IF(FF127="","",(VLOOKUP(FF127,Dane!$A$2:$B$10,2)+2*FD127+FE127)*FC$6)</f>
        <v/>
      </c>
      <c r="FD127" s="10"/>
      <c r="FE127" s="10"/>
      <c r="FF127" s="10"/>
      <c r="FG127" s="37" t="str">
        <f>IF(FJ127="","",(VLOOKUP(FJ127,Dane!$A$2:$B$10,2)+2*FH127+FI127)*FG$6)</f>
        <v/>
      </c>
      <c r="FH127" s="10"/>
      <c r="FI127" s="10"/>
      <c r="FJ127" s="10"/>
      <c r="FK127" s="37" t="str">
        <f>IF(FN127="","",(VLOOKUP(FN127,Dane!$A$2:$B$10,2)+2*FL127+FM127)*FK$6)</f>
        <v/>
      </c>
      <c r="FL127" s="10"/>
      <c r="FM127" s="10"/>
      <c r="FN127" s="10"/>
      <c r="FO127" s="37" t="str">
        <f>IF(FR127="","",(VLOOKUP(FR127,Dane!$A$2:$B$10,2)+2*FP127+FQ127)*FO$6)</f>
        <v/>
      </c>
      <c r="FP127" s="10"/>
      <c r="FQ127" s="10"/>
      <c r="FR127" s="10"/>
      <c r="FS127" s="37" t="str">
        <f>IF(FV127="","",(VLOOKUP(FV127,Dane!$A$2:$B$10,2)+2*FT127+FU127)*FS$6)</f>
        <v/>
      </c>
      <c r="FT127" s="10"/>
      <c r="FU127" s="10"/>
      <c r="FV127" s="10"/>
      <c r="FW127" s="37" t="str">
        <f>IF(FZ127="","",(VLOOKUP(FZ127,Dane!$A$2:$B$10,2)+2*FX127+FY127)*FW$6)</f>
        <v/>
      </c>
      <c r="FX127" s="10"/>
      <c r="FY127" s="10"/>
      <c r="FZ127" s="10"/>
      <c r="GA127" s="37" t="str">
        <f>IF(GD127="","",(VLOOKUP(GD127,Dane!$A$2:$B$10,2)+2*GB127+GC127)*GA$6)</f>
        <v/>
      </c>
      <c r="GB127" s="10"/>
      <c r="GC127" s="10"/>
      <c r="GD127" s="10"/>
      <c r="GE127" s="37" t="str">
        <f>IF(GH127="","",(VLOOKUP(GH127,Dane!$A$2:$B$10,2)+2*GF127+GG127)*GE$6)</f>
        <v/>
      </c>
      <c r="GF127" s="10"/>
      <c r="GG127" s="10"/>
      <c r="GH127" s="10"/>
      <c r="GI127" s="37" t="str">
        <f>IF(GL127="","",(VLOOKUP(GL127,Dane!$A$2:$B$10,2)+2*GJ127+GK127)*GI$6)</f>
        <v/>
      </c>
      <c r="GJ127" s="10"/>
      <c r="GK127" s="10"/>
      <c r="GL127" s="10"/>
      <c r="GM127" s="37" t="str">
        <f>IF(GP127="","",(VLOOKUP(GP127,Dane!$A$2:$B$10,2)+2*GN127+GO127)*GM$6)</f>
        <v/>
      </c>
      <c r="GN127" s="10"/>
      <c r="GO127" s="10"/>
      <c r="GP127" s="10"/>
      <c r="GQ127" s="37" t="str">
        <f>IF(GT127="","",(VLOOKUP(GT127,Dane!$A$2:$B$10,2)+2*GR127+GS127)*GQ$6)</f>
        <v/>
      </c>
      <c r="GR127" s="10"/>
      <c r="GS127" s="10"/>
      <c r="GT127" s="10"/>
      <c r="GU127" s="37" t="str">
        <f>IF(GX127="","",(VLOOKUP(GX127,Dane!$A$2:$B$10,2)+2*GV127+GW127)*GU$6)</f>
        <v/>
      </c>
      <c r="GV127" s="10"/>
      <c r="GW127" s="10"/>
      <c r="GX127" s="10"/>
      <c r="GY127" s="37" t="str">
        <f>IF(HB127="","",(VLOOKUP(HB127,Dane!$A$2:$B$10,2)+2*GZ127+HA127)*GY$6)</f>
        <v/>
      </c>
      <c r="GZ127" s="10"/>
      <c r="HA127" s="10"/>
      <c r="HB127" s="10"/>
      <c r="HC127" s="37" t="str">
        <f>IF(HF127="","",(VLOOKUP(HF127,Dane!$A$2:$B$10,2)+2*HD127+HE127)*HC$6)</f>
        <v/>
      </c>
      <c r="HD127" s="10"/>
      <c r="HE127" s="10"/>
      <c r="HF127" s="10"/>
      <c r="HG127" s="37" t="str">
        <f>IF(HJ127="","",(VLOOKUP(HJ127,Dane!$A$2:$B$10,2)+2*HH127+HI127)*HG$6)</f>
        <v/>
      </c>
      <c r="HH127" s="10"/>
      <c r="HI127" s="10"/>
      <c r="HJ127" s="10"/>
      <c r="HK127" s="37" t="str">
        <f>IF(HN127="","",(VLOOKUP(HN127,Dane!$A$2:$B$10,2)+2*HL127+HM127)*HK$6)</f>
        <v/>
      </c>
      <c r="HL127" s="10"/>
      <c r="HM127" s="10"/>
      <c r="HN127" s="10"/>
      <c r="HO127" s="37" t="str">
        <f>IF(HR127="","",(VLOOKUP(HR127,Dane!$A$2:$B$10,2)+2*HP127+HQ127)*HO$6)</f>
        <v/>
      </c>
      <c r="HP127" s="10"/>
      <c r="HQ127" s="10"/>
      <c r="HR127" s="10"/>
      <c r="HS127" s="37" t="str">
        <f>IF(HV127="","",(VLOOKUP(HV127,Dane!$A$2:$B$10,2)+2*HT127+HU127)*HS$6)</f>
        <v/>
      </c>
      <c r="HT127" s="10"/>
      <c r="HU127" s="10"/>
      <c r="HV127" s="10"/>
      <c r="HW127" s="37" t="str">
        <f>IF(HZ127="","",(VLOOKUP(HZ127,Dane!$A$2:$B$10,2)+2*HX127+HY127)*HW$6)</f>
        <v/>
      </c>
      <c r="HX127" s="10"/>
      <c r="HY127" s="10"/>
      <c r="HZ127" s="10"/>
      <c r="IA127" s="37" t="str">
        <f>IF(ID127="","",(VLOOKUP(ID127,Dane!$A$2:$B$10,2)+2*IB127+IC127)*IA$6)</f>
        <v/>
      </c>
      <c r="IB127" s="10"/>
      <c r="IC127" s="10"/>
      <c r="ID127" s="10"/>
      <c r="IE127" s="37" t="str">
        <f>IF(IH127="","",(VLOOKUP(IH127,Dane!$A$2:$B$10,2)+2*IF127+IG127)*IE$6)</f>
        <v/>
      </c>
      <c r="IF127" s="10"/>
      <c r="IG127" s="10"/>
      <c r="IH127" s="10"/>
      <c r="II127" s="37" t="str">
        <f>IF(IL127="","",(VLOOKUP(IL127,Dane!$A$2:$B$10,2)+2*IJ127+IK127)*II$6)</f>
        <v/>
      </c>
      <c r="IJ127" s="10"/>
      <c r="IK127" s="10"/>
      <c r="IL127" s="10"/>
      <c r="IM127" s="37" t="str">
        <f>IF(IP127="","",(VLOOKUP(IP127,Dane!$A$2:$B$10,2)+2*IN127+IO127)*IM$6)</f>
        <v/>
      </c>
      <c r="IN127" s="10"/>
      <c r="IO127" s="10"/>
      <c r="IP127" s="10"/>
      <c r="IQ127" s="37" t="str">
        <f>IF(IT127="","",(VLOOKUP(IT127,Dane!$A$2:$B$10,2)+2*IR127+IS127)*IQ$6)</f>
        <v/>
      </c>
      <c r="IR127" s="10"/>
      <c r="IS127" s="10"/>
      <c r="IT127" s="10"/>
      <c r="IU127" s="37" t="str">
        <f>IF(IX127="","",(VLOOKUP(IX127,Dane!$A$2:$B$10,2)+2*IV127+IW127)*IU$6)</f>
        <v/>
      </c>
      <c r="IV127" s="10"/>
      <c r="IW127" s="10"/>
      <c r="IX127" s="10"/>
      <c r="IY127" s="37" t="str">
        <f>IF(JB127="","",(VLOOKUP(JB127,Dane!$A$2:$B$10,2)+2*IZ127+JA127)*IY$6)</f>
        <v/>
      </c>
      <c r="IZ127" s="10"/>
      <c r="JA127" s="10"/>
      <c r="JB127" s="10"/>
      <c r="JC127" s="37" t="str">
        <f>IF(JF127="","",(VLOOKUP(JF127,Dane!$A$2:$B$10,2)+2*JD127+JE127)*JC$6)</f>
        <v/>
      </c>
      <c r="JD127" s="10"/>
      <c r="JE127" s="10"/>
      <c r="JF127" s="10"/>
      <c r="JG127" s="37" t="str">
        <f>IF(JJ127="","",(VLOOKUP(JJ127,Dane!$A$2:$B$10,2)+2*JH127+JI127)*JG$6)</f>
        <v/>
      </c>
      <c r="JH127" s="10"/>
      <c r="JI127" s="10"/>
      <c r="JJ127" s="10"/>
      <c r="JK127" s="37" t="str">
        <f>IF(JN127="","",(VLOOKUP(JN127,Dane!$A$2:$B$10,2)+2*JL127+JM127)*JK$6)</f>
        <v/>
      </c>
      <c r="JL127" s="10"/>
      <c r="JM127" s="10"/>
      <c r="JN127" s="10"/>
      <c r="JO127" s="37" t="str">
        <f>IF(JR127="","",(VLOOKUP(JR127,Dane!$A$2:$B$10,2)+2*JP127+JQ127)*JO$6)</f>
        <v/>
      </c>
      <c r="JP127" s="10"/>
      <c r="JQ127" s="10"/>
      <c r="JR127" s="10"/>
      <c r="JS127" s="37" t="str">
        <f>IF(JV127="","",(VLOOKUP(JV127,Dane!$A$2:$B$10,2)+2*JT127+JU127)*JS$6)</f>
        <v/>
      </c>
      <c r="JT127" s="10"/>
      <c r="JU127" s="10"/>
      <c r="JV127" s="10"/>
      <c r="JW127" s="37" t="str">
        <f>IF(JZ127="","",(VLOOKUP(JZ127,Dane!$A$2:$B$10,2)+2*JX127+JY127)*JW$6)</f>
        <v/>
      </c>
      <c r="JX127" s="10"/>
      <c r="JY127" s="10"/>
      <c r="JZ127" s="10"/>
      <c r="KA127" s="37" t="str">
        <f>IF(KD127="","",(VLOOKUP(KD127,Dane!$A$2:$B$10,2)+2*KB127+KC127)*KA$6)</f>
        <v/>
      </c>
      <c r="KB127" s="10"/>
      <c r="KC127" s="10"/>
      <c r="KD127" s="10"/>
      <c r="KE127" s="37" t="str">
        <f>IF(KH127="","",(VLOOKUP(KH127,Dane!$A$2:$B$10,2)+2*KF127+KG127)*KE$6)</f>
        <v/>
      </c>
      <c r="KF127" s="10"/>
      <c r="KG127" s="10"/>
      <c r="KH127" s="10"/>
      <c r="KI127" s="37">
        <f>IF(KL127="","",(VLOOKUP(KL127,Dane!$A$2:$B$10,2)+2*KJ127+KK127)*KI$6)</f>
        <v>10.5</v>
      </c>
      <c r="KJ127" s="11">
        <v>1</v>
      </c>
      <c r="KK127" s="11">
        <v>3</v>
      </c>
      <c r="KL127" s="11">
        <v>4</v>
      </c>
      <c r="KM127" s="37" t="str">
        <f>IF(KP127="","",(VLOOKUP(KP127,Dane!$A$2:$B$10,2)+2*KN127+KO127)*KM$6)</f>
        <v/>
      </c>
      <c r="KN127" s="10"/>
      <c r="KO127" s="10"/>
      <c r="KP127" s="10"/>
      <c r="KQ127" s="37" t="str">
        <f>IF(KT127="","",(VLOOKUP(KT127,Dane!$A$2:$B$10,2)+2*KR127+KS127)*KQ$6)</f>
        <v/>
      </c>
      <c r="KR127" s="10"/>
      <c r="KS127" s="10"/>
      <c r="KT127" s="10"/>
      <c r="KU127" s="37" t="str">
        <f>IF(KX127="","",(VLOOKUP(KX127,Dane!$A$2:$B$10,2)+2*KV127+KW127)*KU$6)</f>
        <v/>
      </c>
      <c r="KV127" s="10"/>
      <c r="KW127" s="10"/>
      <c r="KX127" s="10"/>
      <c r="KY127" s="37" t="str">
        <f>IF(LB127="","",(VLOOKUP(LB127,Dane!$A$2:$B$10,2)+2*KZ127+LA127)*KY$6)</f>
        <v/>
      </c>
      <c r="KZ127" s="10"/>
      <c r="LA127" s="10"/>
      <c r="LB127" s="10"/>
      <c r="LC127" s="37" t="str">
        <f>IF(LF127="","",(VLOOKUP(LF127,Dane!$A$2:$B$10,2)+2*LD127+LE127)*LC$6)</f>
        <v/>
      </c>
      <c r="LD127" s="10"/>
      <c r="LE127" s="10"/>
      <c r="LF127" s="10"/>
      <c r="LG127" s="37" t="str">
        <f>IF(LJ127="","",(VLOOKUP(LJ127,Dane!$A$2:$B$10,2)+2*LH127+LI127)*LG$6)</f>
        <v/>
      </c>
      <c r="LH127" s="10"/>
      <c r="LI127" s="10"/>
      <c r="LJ127" s="10"/>
      <c r="LK127" s="37" t="str">
        <f>IF(LN127="","",(VLOOKUP(LN127,Dane!$A$2:$B$10,2)+2*LL127+LM127)*LK$6)</f>
        <v/>
      </c>
      <c r="LL127" s="10"/>
      <c r="LM127" s="10"/>
      <c r="LN127" s="10"/>
      <c r="LO127" s="37" t="str">
        <f>IF(LR127="","",(VLOOKUP(LR127,Dane!$A$2:$B$10,2)+2*LP127+LQ127)*LO$6)</f>
        <v/>
      </c>
      <c r="LP127" s="10"/>
      <c r="LQ127" s="10"/>
      <c r="LR127" s="10"/>
      <c r="LS127" s="37" t="str">
        <f>IF(LV127="","",(VLOOKUP(LV127,Dane!$A$2:$B$10,2)+2*LT127+LU127)*LS$6)</f>
        <v/>
      </c>
      <c r="LT127" s="10"/>
      <c r="LU127" s="10"/>
      <c r="LV127" s="10"/>
      <c r="LW127" s="37" t="str">
        <f>IF(LZ127="","",(VLOOKUP(LZ127,Dane!$A$2:$B$10,2)+2*LX127+LY127)*LW$6)</f>
        <v/>
      </c>
      <c r="LX127" s="10"/>
      <c r="LY127" s="10"/>
      <c r="LZ127" s="10"/>
      <c r="MA127" s="37" t="str">
        <f>IF(MD127="","",(VLOOKUP(MD127,Dane!$A$2:$B$10,2)+2*MB127+MC127)*MA$6)</f>
        <v/>
      </c>
      <c r="MB127" s="10"/>
      <c r="MC127" s="10"/>
      <c r="MD127" s="10"/>
      <c r="ME127" s="37" t="str">
        <f>IF(MH127="","",(VLOOKUP(MH127,Dane!$A$2:$B$10,2)+2*MF127+MG127)*ME$6)</f>
        <v/>
      </c>
      <c r="MF127" s="10"/>
      <c r="MG127" s="10"/>
      <c r="MH127" s="10"/>
      <c r="MI127" s="37" t="str">
        <f>IF(ML127="","",(VLOOKUP(ML127,Dane!$A$2:$B$10,2)+2*MJ127+MK127)*MI$6)</f>
        <v/>
      </c>
      <c r="MJ127" s="10"/>
      <c r="MK127" s="10"/>
      <c r="ML127" s="10"/>
      <c r="MM127" s="37" t="str">
        <f>IF(MP127="","",(VLOOKUP(MP127,Dane!$A$2:$B$10,2)+2*MN127+MO127)*MM$6)</f>
        <v/>
      </c>
      <c r="MN127" s="10"/>
      <c r="MO127" s="10"/>
      <c r="MP127" s="10"/>
      <c r="MQ127" s="37" t="str">
        <f>IF(MT127="","",(VLOOKUP(MT127,Dane!$A$2:$B$10,2)+2*MR127+MS127)*MQ$6)</f>
        <v/>
      </c>
      <c r="MR127" s="10"/>
      <c r="MS127" s="10"/>
      <c r="MT127" s="10"/>
      <c r="MU127" s="37" t="str">
        <f>IF(MX127="","",(VLOOKUP(MX127,Dane!$A$2:$B$10,2)+2*MV127+MW127)*MU$6)</f>
        <v/>
      </c>
      <c r="MV127" s="10"/>
      <c r="MW127" s="10"/>
      <c r="MX127" s="10"/>
      <c r="MY127" s="37" t="str">
        <f>IF(NB127="","",(VLOOKUP(NB127,Dane!$A$2:$B$10,2)+2*MZ127+NA127)*MY$6)</f>
        <v/>
      </c>
      <c r="MZ127" s="10"/>
      <c r="NA127" s="10"/>
      <c r="NB127" s="10"/>
      <c r="NC127" s="37" t="str">
        <f>IF(NF127="","",(VLOOKUP(NF127,Dane!$A$2:$B$10,2)+2*ND127+NE127)*NC$6)</f>
        <v/>
      </c>
      <c r="ND127" s="10"/>
      <c r="NE127" s="10"/>
      <c r="NF127" s="10"/>
      <c r="NG127" s="37" t="str">
        <f>IF(NJ127="","",(VLOOKUP(NJ127,Dane!$A$2:$B$10,2)+2*NH127+NI127)*NG$6)</f>
        <v/>
      </c>
      <c r="NH127" s="10"/>
      <c r="NI127" s="10"/>
      <c r="NJ127" s="10"/>
      <c r="NK127" s="37" t="str">
        <f>IF(NN127="","",(VLOOKUP(NN127,Dane!$A$2:$B$10,2)+2*NL127+NM127)*NK$6)</f>
        <v/>
      </c>
      <c r="NL127" s="10"/>
      <c r="NM127" s="10"/>
      <c r="NN127" s="10"/>
      <c r="NO127" s="37" t="str">
        <f>IF(NR127="","",(VLOOKUP(NR127,Dane!$A$2:$B$10,2)+2*NP127+NQ127)*NO$6)</f>
        <v/>
      </c>
      <c r="NP127" s="10"/>
      <c r="NQ127" s="10"/>
      <c r="NR127" s="10"/>
      <c r="NS127" s="37" t="str">
        <f>IF(NV127="","",(VLOOKUP(NV127,Dane!$A$2:$B$10,2)+2*NT127+NU127)*NS$6)</f>
        <v/>
      </c>
      <c r="NT127" s="10"/>
      <c r="NU127" s="10"/>
      <c r="NV127" s="13"/>
    </row>
    <row r="128" spans="1:386" x14ac:dyDescent="0.25">
      <c r="A128" s="6">
        <v>122</v>
      </c>
      <c r="B128" s="7" t="s">
        <v>344</v>
      </c>
      <c r="C128" s="8">
        <v>2008</v>
      </c>
      <c r="D128" s="54" t="str">
        <f>VLOOKUP(C128,Dane!$A$17:$B$34,2)</f>
        <v>funny młodszy</v>
      </c>
      <c r="E128" s="43" t="s">
        <v>237</v>
      </c>
      <c r="F128" s="49">
        <f t="shared" si="309"/>
        <v>10.5</v>
      </c>
      <c r="G128" s="47">
        <f t="shared" si="386"/>
        <v>10.5</v>
      </c>
      <c r="H128" s="47" t="str">
        <f t="shared" si="386"/>
        <v/>
      </c>
      <c r="I128" s="47" t="str">
        <f t="shared" si="386"/>
        <v/>
      </c>
      <c r="J128" s="47" t="str">
        <f t="shared" si="386"/>
        <v/>
      </c>
      <c r="K128" s="47" t="str">
        <f t="shared" si="386"/>
        <v/>
      </c>
      <c r="L128" s="47" t="str">
        <f t="shared" si="386"/>
        <v/>
      </c>
      <c r="M128" s="47" t="str">
        <f t="shared" si="386"/>
        <v/>
      </c>
      <c r="N128" s="47" t="str">
        <f t="shared" si="386"/>
        <v/>
      </c>
      <c r="O128" s="47" t="str">
        <f t="shared" si="386"/>
        <v/>
      </c>
      <c r="P128" s="47" t="str">
        <f t="shared" si="386"/>
        <v/>
      </c>
      <c r="Q128" s="45" t="str">
        <f t="shared" si="310"/>
        <v/>
      </c>
      <c r="R128" s="39" t="str">
        <f t="shared" si="311"/>
        <v/>
      </c>
      <c r="S128" s="39" t="str">
        <f t="shared" si="312"/>
        <v/>
      </c>
      <c r="T128" s="39" t="str">
        <f t="shared" si="313"/>
        <v/>
      </c>
      <c r="U128" s="39" t="str">
        <f t="shared" si="314"/>
        <v/>
      </c>
      <c r="V128" s="39" t="str">
        <f t="shared" si="315"/>
        <v/>
      </c>
      <c r="W128" s="39" t="str">
        <f t="shared" si="316"/>
        <v/>
      </c>
      <c r="X128" s="39" t="str">
        <f t="shared" si="317"/>
        <v/>
      </c>
      <c r="Y128" s="39" t="str">
        <f t="shared" si="318"/>
        <v/>
      </c>
      <c r="Z128" s="39" t="str">
        <f t="shared" si="319"/>
        <v/>
      </c>
      <c r="AA128" s="39" t="str">
        <f t="shared" si="320"/>
        <v/>
      </c>
      <c r="AB128" s="39" t="str">
        <f t="shared" si="321"/>
        <v/>
      </c>
      <c r="AC128" s="39" t="str">
        <f t="shared" si="322"/>
        <v/>
      </c>
      <c r="AD128" s="39" t="str">
        <f t="shared" si="323"/>
        <v/>
      </c>
      <c r="AE128" s="39" t="str">
        <f t="shared" si="324"/>
        <v/>
      </c>
      <c r="AF128" s="39" t="str">
        <f t="shared" si="325"/>
        <v/>
      </c>
      <c r="AG128" s="39" t="str">
        <f t="shared" si="326"/>
        <v/>
      </c>
      <c r="AH128" s="39" t="str">
        <f t="shared" si="327"/>
        <v/>
      </c>
      <c r="AI128" s="39" t="str">
        <f t="shared" si="328"/>
        <v/>
      </c>
      <c r="AJ128" s="39" t="str">
        <f t="shared" si="329"/>
        <v/>
      </c>
      <c r="AK128" s="39" t="str">
        <f t="shared" si="330"/>
        <v/>
      </c>
      <c r="AL128" s="39" t="str">
        <f t="shared" si="331"/>
        <v/>
      </c>
      <c r="AM128" s="39" t="str">
        <f t="shared" si="332"/>
        <v/>
      </c>
      <c r="AN128" s="39" t="str">
        <f t="shared" si="333"/>
        <v/>
      </c>
      <c r="AO128" s="39" t="str">
        <f t="shared" si="334"/>
        <v/>
      </c>
      <c r="AP128" s="39" t="str">
        <f t="shared" si="335"/>
        <v/>
      </c>
      <c r="AQ128" s="39" t="str">
        <f t="shared" si="336"/>
        <v/>
      </c>
      <c r="AR128" s="39" t="str">
        <f t="shared" si="337"/>
        <v/>
      </c>
      <c r="AS128" s="39" t="str">
        <f t="shared" si="338"/>
        <v/>
      </c>
      <c r="AT128" s="39" t="str">
        <f t="shared" si="339"/>
        <v/>
      </c>
      <c r="AU128" s="39" t="str">
        <f t="shared" si="340"/>
        <v/>
      </c>
      <c r="AV128" s="39" t="str">
        <f t="shared" si="341"/>
        <v/>
      </c>
      <c r="AW128" s="39" t="str">
        <f t="shared" si="342"/>
        <v/>
      </c>
      <c r="AX128" s="39" t="str">
        <f t="shared" si="343"/>
        <v/>
      </c>
      <c r="AY128" s="39" t="str">
        <f t="shared" si="344"/>
        <v/>
      </c>
      <c r="AZ128" s="39" t="str">
        <f t="shared" si="345"/>
        <v/>
      </c>
      <c r="BA128" s="39" t="str">
        <f t="shared" si="346"/>
        <v/>
      </c>
      <c r="BB128" s="39" t="str">
        <f t="shared" si="347"/>
        <v/>
      </c>
      <c r="BC128" s="39" t="str">
        <f t="shared" si="348"/>
        <v/>
      </c>
      <c r="BD128" s="39" t="str">
        <f t="shared" si="349"/>
        <v/>
      </c>
      <c r="BE128" s="39" t="str">
        <f t="shared" si="350"/>
        <v/>
      </c>
      <c r="BF128" s="39" t="str">
        <f t="shared" si="351"/>
        <v/>
      </c>
      <c r="BG128" s="39" t="str">
        <f t="shared" si="352"/>
        <v/>
      </c>
      <c r="BH128" s="39" t="str">
        <f t="shared" si="353"/>
        <v/>
      </c>
      <c r="BI128" s="39" t="str">
        <f t="shared" si="354"/>
        <v/>
      </c>
      <c r="BJ128" s="39" t="str">
        <f t="shared" si="355"/>
        <v/>
      </c>
      <c r="BK128" s="39" t="str">
        <f t="shared" si="356"/>
        <v/>
      </c>
      <c r="BL128" s="39" t="str">
        <f t="shared" si="357"/>
        <v/>
      </c>
      <c r="BM128" s="39" t="str">
        <f t="shared" si="358"/>
        <v/>
      </c>
      <c r="BN128" s="39" t="str">
        <f t="shared" si="359"/>
        <v/>
      </c>
      <c r="BO128" s="39" t="str">
        <f t="shared" si="360"/>
        <v/>
      </c>
      <c r="BP128" s="39">
        <f t="shared" si="361"/>
        <v>10.5</v>
      </c>
      <c r="BQ128" s="39" t="str">
        <f t="shared" si="362"/>
        <v/>
      </c>
      <c r="BR128" s="39" t="str">
        <f t="shared" si="363"/>
        <v/>
      </c>
      <c r="BS128" s="39" t="str">
        <f t="shared" si="364"/>
        <v/>
      </c>
      <c r="BT128" s="39" t="str">
        <f t="shared" si="365"/>
        <v/>
      </c>
      <c r="BU128" s="39" t="str">
        <f t="shared" si="366"/>
        <v/>
      </c>
      <c r="BV128" s="39" t="str">
        <f t="shared" si="367"/>
        <v/>
      </c>
      <c r="BW128" s="39" t="str">
        <f t="shared" si="368"/>
        <v/>
      </c>
      <c r="BX128" s="39" t="str">
        <f t="shared" si="369"/>
        <v/>
      </c>
      <c r="BY128" s="39" t="str">
        <f t="shared" si="370"/>
        <v/>
      </c>
      <c r="BZ128" s="39" t="str">
        <f t="shared" si="371"/>
        <v/>
      </c>
      <c r="CA128" s="39" t="str">
        <f t="shared" si="372"/>
        <v/>
      </c>
      <c r="CB128" s="39" t="str">
        <f t="shared" si="373"/>
        <v/>
      </c>
      <c r="CC128" s="39" t="str">
        <f t="shared" si="374"/>
        <v/>
      </c>
      <c r="CD128" s="39" t="str">
        <f t="shared" si="375"/>
        <v/>
      </c>
      <c r="CE128" s="39" t="str">
        <f t="shared" si="376"/>
        <v/>
      </c>
      <c r="CF128" s="39" t="str">
        <f t="shared" si="377"/>
        <v/>
      </c>
      <c r="CG128" s="39" t="str">
        <f t="shared" si="378"/>
        <v/>
      </c>
      <c r="CH128" s="39" t="str">
        <f t="shared" si="379"/>
        <v/>
      </c>
      <c r="CI128" s="39" t="str">
        <f t="shared" si="380"/>
        <v/>
      </c>
      <c r="CJ128" s="39" t="str">
        <f t="shared" si="381"/>
        <v/>
      </c>
      <c r="CK128" s="39" t="str">
        <f t="shared" si="382"/>
        <v/>
      </c>
      <c r="CL128" s="39" t="str">
        <f t="shared" si="383"/>
        <v/>
      </c>
      <c r="CM128" s="37" t="str">
        <f>IF(CP128="","",(VLOOKUP(CP128,Dane!$A$2:$B$10,2)+2*CN128+CO128)*CM$6)</f>
        <v/>
      </c>
      <c r="CN128" s="10"/>
      <c r="CO128" s="10"/>
      <c r="CP128" s="10"/>
      <c r="CQ128" s="37" t="str">
        <f>IF(CT128="","",(VLOOKUP(CT128,Dane!$A$2:$B$10,2)+2*CR128+CS128)*CQ$6)</f>
        <v/>
      </c>
      <c r="CR128" s="10"/>
      <c r="CS128" s="10"/>
      <c r="CT128" s="10"/>
      <c r="CU128" s="37" t="str">
        <f>IF(CX128="","",(VLOOKUP(CX128,Dane!$A$2:$B$10,2)+2*CV128+CW128)*CU$6)</f>
        <v/>
      </c>
      <c r="CV128" s="10"/>
      <c r="CW128" s="10"/>
      <c r="CX128" s="10"/>
      <c r="CY128" s="37" t="str">
        <f>IF(DB128="","",(VLOOKUP(DB128,Dane!$A$2:$B$10,2)+2*CZ128+DA128)*CY$6)</f>
        <v/>
      </c>
      <c r="CZ128" s="10"/>
      <c r="DA128" s="10"/>
      <c r="DB128" s="10"/>
      <c r="DC128" s="37" t="str">
        <f>IF(DF128="","",(VLOOKUP(DF128,Dane!$A$2:$B$10,2)+2*DD128+DE128)*DC$6)</f>
        <v/>
      </c>
      <c r="DD128" s="10"/>
      <c r="DE128" s="10"/>
      <c r="DF128" s="10"/>
      <c r="DG128" s="37" t="str">
        <f>IF(DJ128="","",(VLOOKUP(DJ128,Dane!$A$2:$B$10,2)+2*DH128+DI128)*DG$6)</f>
        <v/>
      </c>
      <c r="DH128" s="10"/>
      <c r="DI128" s="10"/>
      <c r="DJ128" s="10"/>
      <c r="DK128" s="37" t="str">
        <f>IF(DN128="","",(VLOOKUP(DN128,Dane!$A$2:$B$10,2)+2*DL128+DM128)*DK$6)</f>
        <v/>
      </c>
      <c r="DL128" s="10"/>
      <c r="DM128" s="10"/>
      <c r="DN128" s="10"/>
      <c r="DO128" s="37" t="str">
        <f>IF(DR128="","",(VLOOKUP(DR128,Dane!$A$2:$B$10,2)+2*DP128+DQ128)*DO$6)</f>
        <v/>
      </c>
      <c r="DP128" s="10"/>
      <c r="DQ128" s="10"/>
      <c r="DR128" s="10"/>
      <c r="DS128" s="37" t="str">
        <f>IF(DV128="","",(VLOOKUP(DV128,Dane!$A$2:$B$10,2)+2*DT128+DU128)*DS$6)</f>
        <v/>
      </c>
      <c r="DT128" s="10"/>
      <c r="DU128" s="10"/>
      <c r="DV128" s="10"/>
      <c r="DW128" s="37" t="str">
        <f>IF(DZ128="","",(VLOOKUP(DZ128,Dane!$A$2:$B$10,2)+2*DX128+DY128)*DW$6)</f>
        <v/>
      </c>
      <c r="DX128" s="10"/>
      <c r="DY128" s="10"/>
      <c r="DZ128" s="10"/>
      <c r="EA128" s="37" t="str">
        <f>IF(ED128="","",(VLOOKUP(ED128,Dane!$A$2:$B$10,2)+2*EB128+EC128)*EA$6)</f>
        <v/>
      </c>
      <c r="EB128" s="10"/>
      <c r="EC128" s="10"/>
      <c r="ED128" s="10"/>
      <c r="EE128" s="37" t="str">
        <f>IF(EH128="","",(VLOOKUP(EH128,Dane!$A$2:$B$10,2)+2*EF128+EG128)*EE$6)</f>
        <v/>
      </c>
      <c r="EF128" s="10"/>
      <c r="EG128" s="10"/>
      <c r="EH128" s="10"/>
      <c r="EI128" s="37" t="str">
        <f>IF(EL128="","",(VLOOKUP(EL128,Dane!$A$2:$B$10,2)+2*EJ128+EK128)*EI$6)</f>
        <v/>
      </c>
      <c r="EJ128" s="10"/>
      <c r="EK128" s="10"/>
      <c r="EL128" s="10"/>
      <c r="EM128" s="37" t="str">
        <f>IF(EP128="","",(VLOOKUP(EP128,Dane!$A$2:$B$10,2)+2*EN128+EO128)*EM$6)</f>
        <v/>
      </c>
      <c r="EN128" s="10"/>
      <c r="EO128" s="10"/>
      <c r="EP128" s="10"/>
      <c r="EQ128" s="37" t="str">
        <f>IF(ET128="","",(VLOOKUP(ET128,Dane!$A$2:$B$10,2)+2*ER128+ES128)*EQ$6)</f>
        <v/>
      </c>
      <c r="ER128" s="10"/>
      <c r="ES128" s="10"/>
      <c r="ET128" s="10"/>
      <c r="EU128" s="37" t="str">
        <f>IF(EX128="","",(VLOOKUP(EX128,Dane!$A$2:$B$10,2)+2*EV128+EW128)*EU$6)</f>
        <v/>
      </c>
      <c r="EV128" s="10"/>
      <c r="EW128" s="10"/>
      <c r="EX128" s="10"/>
      <c r="EY128" s="37" t="str">
        <f>IF(FB128="","",(VLOOKUP(FB128,Dane!$A$2:$B$10,2)+2*EZ128+FA128)*EY$6)</f>
        <v/>
      </c>
      <c r="EZ128" s="10"/>
      <c r="FA128" s="10"/>
      <c r="FB128" s="10"/>
      <c r="FC128" s="37" t="str">
        <f>IF(FF128="","",(VLOOKUP(FF128,Dane!$A$2:$B$10,2)+2*FD128+FE128)*FC$6)</f>
        <v/>
      </c>
      <c r="FD128" s="10"/>
      <c r="FE128" s="10"/>
      <c r="FF128" s="10"/>
      <c r="FG128" s="37" t="str">
        <f>IF(FJ128="","",(VLOOKUP(FJ128,Dane!$A$2:$B$10,2)+2*FH128+FI128)*FG$6)</f>
        <v/>
      </c>
      <c r="FH128" s="10"/>
      <c r="FI128" s="10"/>
      <c r="FJ128" s="10"/>
      <c r="FK128" s="37" t="str">
        <f>IF(FN128="","",(VLOOKUP(FN128,Dane!$A$2:$B$10,2)+2*FL128+FM128)*FK$6)</f>
        <v/>
      </c>
      <c r="FL128" s="10"/>
      <c r="FM128" s="10"/>
      <c r="FN128" s="10"/>
      <c r="FO128" s="37" t="str">
        <f>IF(FR128="","",(VLOOKUP(FR128,Dane!$A$2:$B$10,2)+2*FP128+FQ128)*FO$6)</f>
        <v/>
      </c>
      <c r="FP128" s="10"/>
      <c r="FQ128" s="10"/>
      <c r="FR128" s="10"/>
      <c r="FS128" s="37" t="str">
        <f>IF(FV128="","",(VLOOKUP(FV128,Dane!$A$2:$B$10,2)+2*FT128+FU128)*FS$6)</f>
        <v/>
      </c>
      <c r="FT128" s="10"/>
      <c r="FU128" s="10"/>
      <c r="FV128" s="10"/>
      <c r="FW128" s="37" t="str">
        <f>IF(FZ128="","",(VLOOKUP(FZ128,Dane!$A$2:$B$10,2)+2*FX128+FY128)*FW$6)</f>
        <v/>
      </c>
      <c r="FX128" s="10"/>
      <c r="FY128" s="10"/>
      <c r="FZ128" s="10"/>
      <c r="GA128" s="37" t="str">
        <f>IF(GD128="","",(VLOOKUP(GD128,Dane!$A$2:$B$10,2)+2*GB128+GC128)*GA$6)</f>
        <v/>
      </c>
      <c r="GB128" s="10"/>
      <c r="GC128" s="10"/>
      <c r="GD128" s="10"/>
      <c r="GE128" s="37" t="str">
        <f>IF(GH128="","",(VLOOKUP(GH128,Dane!$A$2:$B$10,2)+2*GF128+GG128)*GE$6)</f>
        <v/>
      </c>
      <c r="GF128" s="10"/>
      <c r="GG128" s="10"/>
      <c r="GH128" s="10"/>
      <c r="GI128" s="37" t="str">
        <f>IF(GL128="","",(VLOOKUP(GL128,Dane!$A$2:$B$10,2)+2*GJ128+GK128)*GI$6)</f>
        <v/>
      </c>
      <c r="GJ128" s="10"/>
      <c r="GK128" s="10"/>
      <c r="GL128" s="10"/>
      <c r="GM128" s="37" t="str">
        <f>IF(GP128="","",(VLOOKUP(GP128,Dane!$A$2:$B$10,2)+2*GN128+GO128)*GM$6)</f>
        <v/>
      </c>
      <c r="GN128" s="10"/>
      <c r="GO128" s="10"/>
      <c r="GP128" s="10"/>
      <c r="GQ128" s="37" t="str">
        <f>IF(GT128="","",(VLOOKUP(GT128,Dane!$A$2:$B$10,2)+2*GR128+GS128)*GQ$6)</f>
        <v/>
      </c>
      <c r="GR128" s="10"/>
      <c r="GS128" s="10"/>
      <c r="GT128" s="10"/>
      <c r="GU128" s="37" t="str">
        <f>IF(GX128="","",(VLOOKUP(GX128,Dane!$A$2:$B$10,2)+2*GV128+GW128)*GU$6)</f>
        <v/>
      </c>
      <c r="GV128" s="10"/>
      <c r="GW128" s="10"/>
      <c r="GX128" s="10"/>
      <c r="GY128" s="37" t="str">
        <f>IF(HB128="","",(VLOOKUP(HB128,Dane!$A$2:$B$10,2)+2*GZ128+HA128)*GY$6)</f>
        <v/>
      </c>
      <c r="GZ128" s="10"/>
      <c r="HA128" s="10"/>
      <c r="HB128" s="10"/>
      <c r="HC128" s="37" t="str">
        <f>IF(HF128="","",(VLOOKUP(HF128,Dane!$A$2:$B$10,2)+2*HD128+HE128)*HC$6)</f>
        <v/>
      </c>
      <c r="HD128" s="10"/>
      <c r="HE128" s="10"/>
      <c r="HF128" s="10"/>
      <c r="HG128" s="37" t="str">
        <f>IF(HJ128="","",(VLOOKUP(HJ128,Dane!$A$2:$B$10,2)+2*HH128+HI128)*HG$6)</f>
        <v/>
      </c>
      <c r="HH128" s="10"/>
      <c r="HI128" s="10"/>
      <c r="HJ128" s="10"/>
      <c r="HK128" s="37" t="str">
        <f>IF(HN128="","",(VLOOKUP(HN128,Dane!$A$2:$B$10,2)+2*HL128+HM128)*HK$6)</f>
        <v/>
      </c>
      <c r="HL128" s="10"/>
      <c r="HM128" s="10"/>
      <c r="HN128" s="10"/>
      <c r="HO128" s="37" t="str">
        <f>IF(HR128="","",(VLOOKUP(HR128,Dane!$A$2:$B$10,2)+2*HP128+HQ128)*HO$6)</f>
        <v/>
      </c>
      <c r="HP128" s="10"/>
      <c r="HQ128" s="10"/>
      <c r="HR128" s="10"/>
      <c r="HS128" s="37" t="str">
        <f>IF(HV128="","",(VLOOKUP(HV128,Dane!$A$2:$B$10,2)+2*HT128+HU128)*HS$6)</f>
        <v/>
      </c>
      <c r="HT128" s="10"/>
      <c r="HU128" s="10"/>
      <c r="HV128" s="10"/>
      <c r="HW128" s="37" t="str">
        <f>IF(HZ128="","",(VLOOKUP(HZ128,Dane!$A$2:$B$10,2)+2*HX128+HY128)*HW$6)</f>
        <v/>
      </c>
      <c r="HX128" s="10"/>
      <c r="HY128" s="10"/>
      <c r="HZ128" s="10"/>
      <c r="IA128" s="37" t="str">
        <f>IF(ID128="","",(VLOOKUP(ID128,Dane!$A$2:$B$10,2)+2*IB128+IC128)*IA$6)</f>
        <v/>
      </c>
      <c r="IB128" s="10"/>
      <c r="IC128" s="10"/>
      <c r="ID128" s="10"/>
      <c r="IE128" s="37" t="str">
        <f>IF(IH128="","",(VLOOKUP(IH128,Dane!$A$2:$B$10,2)+2*IF128+IG128)*IE$6)</f>
        <v/>
      </c>
      <c r="IF128" s="10"/>
      <c r="IG128" s="10"/>
      <c r="IH128" s="10"/>
      <c r="II128" s="37" t="str">
        <f>IF(IL128="","",(VLOOKUP(IL128,Dane!$A$2:$B$10,2)+2*IJ128+IK128)*II$6)</f>
        <v/>
      </c>
      <c r="IJ128" s="10"/>
      <c r="IK128" s="10"/>
      <c r="IL128" s="10"/>
      <c r="IM128" s="37" t="str">
        <f>IF(IP128="","",(VLOOKUP(IP128,Dane!$A$2:$B$10,2)+2*IN128+IO128)*IM$6)</f>
        <v/>
      </c>
      <c r="IN128" s="10"/>
      <c r="IO128" s="10"/>
      <c r="IP128" s="10"/>
      <c r="IQ128" s="37" t="str">
        <f>IF(IT128="","",(VLOOKUP(IT128,Dane!$A$2:$B$10,2)+2*IR128+IS128)*IQ$6)</f>
        <v/>
      </c>
      <c r="IR128" s="10"/>
      <c r="IS128" s="10"/>
      <c r="IT128" s="10"/>
      <c r="IU128" s="37" t="str">
        <f>IF(IX128="","",(VLOOKUP(IX128,Dane!$A$2:$B$10,2)+2*IV128+IW128)*IU$6)</f>
        <v/>
      </c>
      <c r="IV128" s="10"/>
      <c r="IW128" s="10"/>
      <c r="IX128" s="10"/>
      <c r="IY128" s="37" t="str">
        <f>IF(JB128="","",(VLOOKUP(JB128,Dane!$A$2:$B$10,2)+2*IZ128+JA128)*IY$6)</f>
        <v/>
      </c>
      <c r="IZ128" s="10"/>
      <c r="JA128" s="10"/>
      <c r="JB128" s="10"/>
      <c r="JC128" s="37" t="str">
        <f>IF(JF128="","",(VLOOKUP(JF128,Dane!$A$2:$B$10,2)+2*JD128+JE128)*JC$6)</f>
        <v/>
      </c>
      <c r="JD128" s="10"/>
      <c r="JE128" s="10"/>
      <c r="JF128" s="10"/>
      <c r="JG128" s="37" t="str">
        <f>IF(JJ128="","",(VLOOKUP(JJ128,Dane!$A$2:$B$10,2)+2*JH128+JI128)*JG$6)</f>
        <v/>
      </c>
      <c r="JH128" s="10"/>
      <c r="JI128" s="10"/>
      <c r="JJ128" s="10"/>
      <c r="JK128" s="37" t="str">
        <f>IF(JN128="","",(VLOOKUP(JN128,Dane!$A$2:$B$10,2)+2*JL128+JM128)*JK$6)</f>
        <v/>
      </c>
      <c r="JL128" s="10"/>
      <c r="JM128" s="10"/>
      <c r="JN128" s="10"/>
      <c r="JO128" s="37" t="str">
        <f>IF(JR128="","",(VLOOKUP(JR128,Dane!$A$2:$B$10,2)+2*JP128+JQ128)*JO$6)</f>
        <v/>
      </c>
      <c r="JP128" s="10"/>
      <c r="JQ128" s="10"/>
      <c r="JR128" s="10"/>
      <c r="JS128" s="37" t="str">
        <f>IF(JV128="","",(VLOOKUP(JV128,Dane!$A$2:$B$10,2)+2*JT128+JU128)*JS$6)</f>
        <v/>
      </c>
      <c r="JT128" s="10"/>
      <c r="JU128" s="10"/>
      <c r="JV128" s="10"/>
      <c r="JW128" s="37" t="str">
        <f>IF(JZ128="","",(VLOOKUP(JZ128,Dane!$A$2:$B$10,2)+2*JX128+JY128)*JW$6)</f>
        <v/>
      </c>
      <c r="JX128" s="10"/>
      <c r="JY128" s="10"/>
      <c r="JZ128" s="10"/>
      <c r="KA128" s="37" t="str">
        <f>IF(KD128="","",(VLOOKUP(KD128,Dane!$A$2:$B$10,2)+2*KB128+KC128)*KA$6)</f>
        <v/>
      </c>
      <c r="KB128" s="10"/>
      <c r="KC128" s="10"/>
      <c r="KD128" s="10"/>
      <c r="KE128" s="37" t="str">
        <f>IF(KH128="","",(VLOOKUP(KH128,Dane!$A$2:$B$10,2)+2*KF128+KG128)*KE$6)</f>
        <v/>
      </c>
      <c r="KF128" s="10"/>
      <c r="KG128" s="10"/>
      <c r="KH128" s="10"/>
      <c r="KI128" s="37">
        <f>IF(KL128="","",(VLOOKUP(KL128,Dane!$A$2:$B$10,2)+2*KJ128+KK128)*KI$6)</f>
        <v>10.5</v>
      </c>
      <c r="KJ128" s="11">
        <v>1</v>
      </c>
      <c r="KK128" s="11">
        <v>3</v>
      </c>
      <c r="KL128" s="11">
        <v>4</v>
      </c>
      <c r="KM128" s="37" t="str">
        <f>IF(KP128="","",(VLOOKUP(KP128,Dane!$A$2:$B$10,2)+2*KN128+KO128)*KM$6)</f>
        <v/>
      </c>
      <c r="KN128" s="10"/>
      <c r="KO128" s="10"/>
      <c r="KP128" s="10"/>
      <c r="KQ128" s="37" t="str">
        <f>IF(KT128="","",(VLOOKUP(KT128,Dane!$A$2:$B$10,2)+2*KR128+KS128)*KQ$6)</f>
        <v/>
      </c>
      <c r="KR128" s="10"/>
      <c r="KS128" s="10"/>
      <c r="KT128" s="10"/>
      <c r="KU128" s="37" t="str">
        <f>IF(KX128="","",(VLOOKUP(KX128,Dane!$A$2:$B$10,2)+2*KV128+KW128)*KU$6)</f>
        <v/>
      </c>
      <c r="KV128" s="10"/>
      <c r="KW128" s="10"/>
      <c r="KX128" s="10"/>
      <c r="KY128" s="37" t="str">
        <f>IF(LB128="","",(VLOOKUP(LB128,Dane!$A$2:$B$10,2)+2*KZ128+LA128)*KY$6)</f>
        <v/>
      </c>
      <c r="KZ128" s="10"/>
      <c r="LA128" s="10"/>
      <c r="LB128" s="10"/>
      <c r="LC128" s="37" t="str">
        <f>IF(LF128="","",(VLOOKUP(LF128,Dane!$A$2:$B$10,2)+2*LD128+LE128)*LC$6)</f>
        <v/>
      </c>
      <c r="LD128" s="10"/>
      <c r="LE128" s="10"/>
      <c r="LF128" s="10"/>
      <c r="LG128" s="37" t="str">
        <f>IF(LJ128="","",(VLOOKUP(LJ128,Dane!$A$2:$B$10,2)+2*LH128+LI128)*LG$6)</f>
        <v/>
      </c>
      <c r="LH128" s="10"/>
      <c r="LI128" s="10"/>
      <c r="LJ128" s="10"/>
      <c r="LK128" s="37" t="str">
        <f>IF(LN128="","",(VLOOKUP(LN128,Dane!$A$2:$B$10,2)+2*LL128+LM128)*LK$6)</f>
        <v/>
      </c>
      <c r="LL128" s="10"/>
      <c r="LM128" s="10"/>
      <c r="LN128" s="10"/>
      <c r="LO128" s="37" t="str">
        <f>IF(LR128="","",(VLOOKUP(LR128,Dane!$A$2:$B$10,2)+2*LP128+LQ128)*LO$6)</f>
        <v/>
      </c>
      <c r="LP128" s="10"/>
      <c r="LQ128" s="10"/>
      <c r="LR128" s="10"/>
      <c r="LS128" s="37" t="str">
        <f>IF(LV128="","",(VLOOKUP(LV128,Dane!$A$2:$B$10,2)+2*LT128+LU128)*LS$6)</f>
        <v/>
      </c>
      <c r="LT128" s="10"/>
      <c r="LU128" s="10"/>
      <c r="LV128" s="10"/>
      <c r="LW128" s="37" t="str">
        <f>IF(LZ128="","",(VLOOKUP(LZ128,Dane!$A$2:$B$10,2)+2*LX128+LY128)*LW$6)</f>
        <v/>
      </c>
      <c r="LX128" s="10"/>
      <c r="LY128" s="10"/>
      <c r="LZ128" s="10"/>
      <c r="MA128" s="37" t="str">
        <f>IF(MD128="","",(VLOOKUP(MD128,Dane!$A$2:$B$10,2)+2*MB128+MC128)*MA$6)</f>
        <v/>
      </c>
      <c r="MB128" s="10"/>
      <c r="MC128" s="10"/>
      <c r="MD128" s="10"/>
      <c r="ME128" s="37" t="str">
        <f>IF(MH128="","",(VLOOKUP(MH128,Dane!$A$2:$B$10,2)+2*MF128+MG128)*ME$6)</f>
        <v/>
      </c>
      <c r="MF128" s="10"/>
      <c r="MG128" s="10"/>
      <c r="MH128" s="10"/>
      <c r="MI128" s="37" t="str">
        <f>IF(ML128="","",(VLOOKUP(ML128,Dane!$A$2:$B$10,2)+2*MJ128+MK128)*MI$6)</f>
        <v/>
      </c>
      <c r="MJ128" s="10"/>
      <c r="MK128" s="10"/>
      <c r="ML128" s="10"/>
      <c r="MM128" s="37" t="str">
        <f>IF(MP128="","",(VLOOKUP(MP128,Dane!$A$2:$B$10,2)+2*MN128+MO128)*MM$6)</f>
        <v/>
      </c>
      <c r="MN128" s="10"/>
      <c r="MO128" s="10"/>
      <c r="MP128" s="10"/>
      <c r="MQ128" s="37" t="str">
        <f>IF(MT128="","",(VLOOKUP(MT128,Dane!$A$2:$B$10,2)+2*MR128+MS128)*MQ$6)</f>
        <v/>
      </c>
      <c r="MR128" s="10"/>
      <c r="MS128" s="10"/>
      <c r="MT128" s="10"/>
      <c r="MU128" s="37" t="str">
        <f>IF(MX128="","",(VLOOKUP(MX128,Dane!$A$2:$B$10,2)+2*MV128+MW128)*MU$6)</f>
        <v/>
      </c>
      <c r="MV128" s="10"/>
      <c r="MW128" s="10"/>
      <c r="MX128" s="10"/>
      <c r="MY128" s="37" t="str">
        <f>IF(NB128="","",(VLOOKUP(NB128,Dane!$A$2:$B$10,2)+2*MZ128+NA128)*MY$6)</f>
        <v/>
      </c>
      <c r="MZ128" s="10"/>
      <c r="NA128" s="10"/>
      <c r="NB128" s="10"/>
      <c r="NC128" s="37" t="str">
        <f>IF(NF128="","",(VLOOKUP(NF128,Dane!$A$2:$B$10,2)+2*ND128+NE128)*NC$6)</f>
        <v/>
      </c>
      <c r="ND128" s="10"/>
      <c r="NE128" s="10"/>
      <c r="NF128" s="10"/>
      <c r="NG128" s="37" t="str">
        <f>IF(NJ128="","",(VLOOKUP(NJ128,Dane!$A$2:$B$10,2)+2*NH128+NI128)*NG$6)</f>
        <v/>
      </c>
      <c r="NH128" s="10"/>
      <c r="NI128" s="10"/>
      <c r="NJ128" s="10"/>
      <c r="NK128" s="37" t="str">
        <f>IF(NN128="","",(VLOOKUP(NN128,Dane!$A$2:$B$10,2)+2*NL128+NM128)*NK$6)</f>
        <v/>
      </c>
      <c r="NL128" s="10"/>
      <c r="NM128" s="10"/>
      <c r="NN128" s="10"/>
      <c r="NO128" s="37" t="str">
        <f>IF(NR128="","",(VLOOKUP(NR128,Dane!$A$2:$B$10,2)+2*NP128+NQ128)*NO$6)</f>
        <v/>
      </c>
      <c r="NP128" s="10"/>
      <c r="NQ128" s="10"/>
      <c r="NR128" s="10"/>
      <c r="NS128" s="37" t="str">
        <f>IF(NV128="","",(VLOOKUP(NV128,Dane!$A$2:$B$10,2)+2*NT128+NU128)*NS$6)</f>
        <v/>
      </c>
      <c r="NT128" s="10"/>
      <c r="NU128" s="10"/>
      <c r="NV128" s="13"/>
    </row>
    <row r="129" spans="1:386" x14ac:dyDescent="0.25">
      <c r="A129" s="6">
        <v>123</v>
      </c>
      <c r="B129" s="7" t="s">
        <v>343</v>
      </c>
      <c r="C129" s="8">
        <v>2006</v>
      </c>
      <c r="D129" s="54" t="str">
        <f>VLOOKUP(C129,Dane!$A$17:$B$34,2)</f>
        <v>funny</v>
      </c>
      <c r="E129" s="43" t="s">
        <v>237</v>
      </c>
      <c r="F129" s="49">
        <f t="shared" si="309"/>
        <v>10.5</v>
      </c>
      <c r="G129" s="47">
        <f t="shared" si="386"/>
        <v>10.5</v>
      </c>
      <c r="H129" s="47" t="str">
        <f t="shared" si="386"/>
        <v/>
      </c>
      <c r="I129" s="47" t="str">
        <f t="shared" si="386"/>
        <v/>
      </c>
      <c r="J129" s="47" t="str">
        <f t="shared" si="386"/>
        <v/>
      </c>
      <c r="K129" s="47" t="str">
        <f t="shared" si="386"/>
        <v/>
      </c>
      <c r="L129" s="47" t="str">
        <f t="shared" si="386"/>
        <v/>
      </c>
      <c r="M129" s="47" t="str">
        <f t="shared" si="386"/>
        <v/>
      </c>
      <c r="N129" s="47" t="str">
        <f t="shared" si="386"/>
        <v/>
      </c>
      <c r="O129" s="47" t="str">
        <f t="shared" si="386"/>
        <v/>
      </c>
      <c r="P129" s="47" t="str">
        <f t="shared" si="386"/>
        <v/>
      </c>
      <c r="Q129" s="45" t="str">
        <f t="shared" si="310"/>
        <v/>
      </c>
      <c r="R129" s="39" t="str">
        <f t="shared" si="311"/>
        <v/>
      </c>
      <c r="S129" s="39" t="str">
        <f t="shared" si="312"/>
        <v/>
      </c>
      <c r="T129" s="39" t="str">
        <f t="shared" si="313"/>
        <v/>
      </c>
      <c r="U129" s="39" t="str">
        <f t="shared" si="314"/>
        <v/>
      </c>
      <c r="V129" s="39" t="str">
        <f t="shared" si="315"/>
        <v/>
      </c>
      <c r="W129" s="39" t="str">
        <f t="shared" si="316"/>
        <v/>
      </c>
      <c r="X129" s="39" t="str">
        <f t="shared" si="317"/>
        <v/>
      </c>
      <c r="Y129" s="39" t="str">
        <f t="shared" si="318"/>
        <v/>
      </c>
      <c r="Z129" s="39" t="str">
        <f t="shared" si="319"/>
        <v/>
      </c>
      <c r="AA129" s="39" t="str">
        <f t="shared" si="320"/>
        <v/>
      </c>
      <c r="AB129" s="39" t="str">
        <f t="shared" si="321"/>
        <v/>
      </c>
      <c r="AC129" s="39" t="str">
        <f t="shared" si="322"/>
        <v/>
      </c>
      <c r="AD129" s="39" t="str">
        <f t="shared" si="323"/>
        <v/>
      </c>
      <c r="AE129" s="39" t="str">
        <f t="shared" si="324"/>
        <v/>
      </c>
      <c r="AF129" s="39" t="str">
        <f t="shared" si="325"/>
        <v/>
      </c>
      <c r="AG129" s="39" t="str">
        <f t="shared" si="326"/>
        <v/>
      </c>
      <c r="AH129" s="39" t="str">
        <f t="shared" si="327"/>
        <v/>
      </c>
      <c r="AI129" s="39" t="str">
        <f t="shared" si="328"/>
        <v/>
      </c>
      <c r="AJ129" s="39" t="str">
        <f t="shared" si="329"/>
        <v/>
      </c>
      <c r="AK129" s="39" t="str">
        <f t="shared" si="330"/>
        <v/>
      </c>
      <c r="AL129" s="39" t="str">
        <f t="shared" si="331"/>
        <v/>
      </c>
      <c r="AM129" s="39" t="str">
        <f t="shared" si="332"/>
        <v/>
      </c>
      <c r="AN129" s="39" t="str">
        <f t="shared" si="333"/>
        <v/>
      </c>
      <c r="AO129" s="39" t="str">
        <f t="shared" si="334"/>
        <v/>
      </c>
      <c r="AP129" s="39" t="str">
        <f t="shared" si="335"/>
        <v/>
      </c>
      <c r="AQ129" s="39" t="str">
        <f t="shared" si="336"/>
        <v/>
      </c>
      <c r="AR129" s="39" t="str">
        <f t="shared" si="337"/>
        <v/>
      </c>
      <c r="AS129" s="39" t="str">
        <f t="shared" si="338"/>
        <v/>
      </c>
      <c r="AT129" s="39" t="str">
        <f t="shared" si="339"/>
        <v/>
      </c>
      <c r="AU129" s="39" t="str">
        <f t="shared" si="340"/>
        <v/>
      </c>
      <c r="AV129" s="39" t="str">
        <f t="shared" si="341"/>
        <v/>
      </c>
      <c r="AW129" s="39" t="str">
        <f t="shared" si="342"/>
        <v/>
      </c>
      <c r="AX129" s="39" t="str">
        <f t="shared" si="343"/>
        <v/>
      </c>
      <c r="AY129" s="39" t="str">
        <f t="shared" si="344"/>
        <v/>
      </c>
      <c r="AZ129" s="39" t="str">
        <f t="shared" si="345"/>
        <v/>
      </c>
      <c r="BA129" s="39" t="str">
        <f t="shared" si="346"/>
        <v/>
      </c>
      <c r="BB129" s="39" t="str">
        <f t="shared" si="347"/>
        <v/>
      </c>
      <c r="BC129" s="39" t="str">
        <f t="shared" si="348"/>
        <v/>
      </c>
      <c r="BD129" s="39" t="str">
        <f t="shared" si="349"/>
        <v/>
      </c>
      <c r="BE129" s="39" t="str">
        <f t="shared" si="350"/>
        <v/>
      </c>
      <c r="BF129" s="39" t="str">
        <f t="shared" si="351"/>
        <v/>
      </c>
      <c r="BG129" s="39" t="str">
        <f t="shared" si="352"/>
        <v/>
      </c>
      <c r="BH129" s="39" t="str">
        <f t="shared" si="353"/>
        <v/>
      </c>
      <c r="BI129" s="39" t="str">
        <f t="shared" si="354"/>
        <v/>
      </c>
      <c r="BJ129" s="39" t="str">
        <f t="shared" si="355"/>
        <v/>
      </c>
      <c r="BK129" s="39" t="str">
        <f t="shared" si="356"/>
        <v/>
      </c>
      <c r="BL129" s="39" t="str">
        <f t="shared" si="357"/>
        <v/>
      </c>
      <c r="BM129" s="39" t="str">
        <f t="shared" si="358"/>
        <v/>
      </c>
      <c r="BN129" s="39" t="str">
        <f t="shared" si="359"/>
        <v/>
      </c>
      <c r="BO129" s="39" t="str">
        <f t="shared" si="360"/>
        <v/>
      </c>
      <c r="BP129" s="39" t="str">
        <f t="shared" si="361"/>
        <v/>
      </c>
      <c r="BQ129" s="39" t="str">
        <f t="shared" si="362"/>
        <v/>
      </c>
      <c r="BR129" s="39" t="str">
        <f t="shared" si="363"/>
        <v/>
      </c>
      <c r="BS129" s="39" t="str">
        <f t="shared" si="364"/>
        <v/>
      </c>
      <c r="BT129" s="39" t="str">
        <f t="shared" si="365"/>
        <v/>
      </c>
      <c r="BU129" s="39" t="str">
        <f t="shared" si="366"/>
        <v/>
      </c>
      <c r="BV129" s="39" t="str">
        <f t="shared" si="367"/>
        <v/>
      </c>
      <c r="BW129" s="39" t="str">
        <f t="shared" si="368"/>
        <v/>
      </c>
      <c r="BX129" s="39" t="str">
        <f t="shared" si="369"/>
        <v/>
      </c>
      <c r="BY129" s="39" t="str">
        <f t="shared" si="370"/>
        <v/>
      </c>
      <c r="BZ129" s="39" t="str">
        <f t="shared" si="371"/>
        <v/>
      </c>
      <c r="CA129" s="39" t="str">
        <f t="shared" si="372"/>
        <v/>
      </c>
      <c r="CB129" s="39" t="str">
        <f t="shared" si="373"/>
        <v/>
      </c>
      <c r="CC129" s="39" t="str">
        <f t="shared" si="374"/>
        <v/>
      </c>
      <c r="CD129" s="39" t="str">
        <f t="shared" si="375"/>
        <v/>
      </c>
      <c r="CE129" s="39" t="str">
        <f t="shared" si="376"/>
        <v/>
      </c>
      <c r="CF129" s="39" t="str">
        <f t="shared" si="377"/>
        <v/>
      </c>
      <c r="CG129" s="39" t="str">
        <f t="shared" si="378"/>
        <v/>
      </c>
      <c r="CH129" s="39" t="str">
        <f t="shared" si="379"/>
        <v/>
      </c>
      <c r="CI129" s="39">
        <f t="shared" si="380"/>
        <v>10.5</v>
      </c>
      <c r="CJ129" s="39" t="str">
        <f t="shared" si="381"/>
        <v/>
      </c>
      <c r="CK129" s="39" t="str">
        <f t="shared" si="382"/>
        <v/>
      </c>
      <c r="CL129" s="39" t="str">
        <f t="shared" si="383"/>
        <v/>
      </c>
      <c r="CM129" s="37" t="str">
        <f>IF(CP129="","",(VLOOKUP(CP129,Dane!$A$2:$B$10,2)+2*CN129+CO129)*CM$6)</f>
        <v/>
      </c>
      <c r="CN129" s="10"/>
      <c r="CO129" s="10"/>
      <c r="CP129" s="10"/>
      <c r="CQ129" s="37" t="str">
        <f>IF(CT129="","",(VLOOKUP(CT129,Dane!$A$2:$B$10,2)+2*CR129+CS129)*CQ$6)</f>
        <v/>
      </c>
      <c r="CR129" s="10"/>
      <c r="CS129" s="10"/>
      <c r="CT129" s="10"/>
      <c r="CU129" s="37" t="str">
        <f>IF(CX129="","",(VLOOKUP(CX129,Dane!$A$2:$B$10,2)+2*CV129+CW129)*CU$6)</f>
        <v/>
      </c>
      <c r="CV129" s="10"/>
      <c r="CW129" s="10"/>
      <c r="CX129" s="10"/>
      <c r="CY129" s="37" t="str">
        <f>IF(DB129="","",(VLOOKUP(DB129,Dane!$A$2:$B$10,2)+2*CZ129+DA129)*CY$6)</f>
        <v/>
      </c>
      <c r="CZ129" s="10"/>
      <c r="DA129" s="10"/>
      <c r="DB129" s="10"/>
      <c r="DC129" s="37" t="str">
        <f>IF(DF129="","",(VLOOKUP(DF129,Dane!$A$2:$B$10,2)+2*DD129+DE129)*DC$6)</f>
        <v/>
      </c>
      <c r="DD129" s="10"/>
      <c r="DE129" s="10"/>
      <c r="DF129" s="10"/>
      <c r="DG129" s="37" t="str">
        <f>IF(DJ129="","",(VLOOKUP(DJ129,Dane!$A$2:$B$10,2)+2*DH129+DI129)*DG$6)</f>
        <v/>
      </c>
      <c r="DH129" s="10"/>
      <c r="DI129" s="10"/>
      <c r="DJ129" s="10"/>
      <c r="DK129" s="37" t="str">
        <f>IF(DN129="","",(VLOOKUP(DN129,Dane!$A$2:$B$10,2)+2*DL129+DM129)*DK$6)</f>
        <v/>
      </c>
      <c r="DL129" s="10"/>
      <c r="DM129" s="10"/>
      <c r="DN129" s="10"/>
      <c r="DO129" s="37" t="str">
        <f>IF(DR129="","",(VLOOKUP(DR129,Dane!$A$2:$B$10,2)+2*DP129+DQ129)*DO$6)</f>
        <v/>
      </c>
      <c r="DP129" s="10"/>
      <c r="DQ129" s="10"/>
      <c r="DR129" s="10"/>
      <c r="DS129" s="37" t="str">
        <f>IF(DV129="","",(VLOOKUP(DV129,Dane!$A$2:$B$10,2)+2*DT129+DU129)*DS$6)</f>
        <v/>
      </c>
      <c r="DT129" s="10"/>
      <c r="DU129" s="10"/>
      <c r="DV129" s="10"/>
      <c r="DW129" s="37" t="str">
        <f>IF(DZ129="","",(VLOOKUP(DZ129,Dane!$A$2:$B$10,2)+2*DX129+DY129)*DW$6)</f>
        <v/>
      </c>
      <c r="DX129" s="10"/>
      <c r="DY129" s="10"/>
      <c r="DZ129" s="10"/>
      <c r="EA129" s="37" t="str">
        <f>IF(ED129="","",(VLOOKUP(ED129,Dane!$A$2:$B$10,2)+2*EB129+EC129)*EA$6)</f>
        <v/>
      </c>
      <c r="EB129" s="10"/>
      <c r="EC129" s="10"/>
      <c r="ED129" s="10"/>
      <c r="EE129" s="37" t="str">
        <f>IF(EH129="","",(VLOOKUP(EH129,Dane!$A$2:$B$10,2)+2*EF129+EG129)*EE$6)</f>
        <v/>
      </c>
      <c r="EF129" s="10"/>
      <c r="EG129" s="10"/>
      <c r="EH129" s="10"/>
      <c r="EI129" s="37" t="str">
        <f>IF(EL129="","",(VLOOKUP(EL129,Dane!$A$2:$B$10,2)+2*EJ129+EK129)*EI$6)</f>
        <v/>
      </c>
      <c r="EJ129" s="10"/>
      <c r="EK129" s="10"/>
      <c r="EL129" s="10"/>
      <c r="EM129" s="37" t="str">
        <f>IF(EP129="","",(VLOOKUP(EP129,Dane!$A$2:$B$10,2)+2*EN129+EO129)*EM$6)</f>
        <v/>
      </c>
      <c r="EN129" s="10"/>
      <c r="EO129" s="10"/>
      <c r="EP129" s="10"/>
      <c r="EQ129" s="37" t="str">
        <f>IF(ET129="","",(VLOOKUP(ET129,Dane!$A$2:$B$10,2)+2*ER129+ES129)*EQ$6)</f>
        <v/>
      </c>
      <c r="ER129" s="10"/>
      <c r="ES129" s="10"/>
      <c r="ET129" s="10"/>
      <c r="EU129" s="37" t="str">
        <f>IF(EX129="","",(VLOOKUP(EX129,Dane!$A$2:$B$10,2)+2*EV129+EW129)*EU$6)</f>
        <v/>
      </c>
      <c r="EV129" s="10"/>
      <c r="EW129" s="10"/>
      <c r="EX129" s="10"/>
      <c r="EY129" s="37" t="str">
        <f>IF(FB129="","",(VLOOKUP(FB129,Dane!$A$2:$B$10,2)+2*EZ129+FA129)*EY$6)</f>
        <v/>
      </c>
      <c r="EZ129" s="10"/>
      <c r="FA129" s="10"/>
      <c r="FB129" s="10"/>
      <c r="FC129" s="37" t="str">
        <f>IF(FF129="","",(VLOOKUP(FF129,Dane!$A$2:$B$10,2)+2*FD129+FE129)*FC$6)</f>
        <v/>
      </c>
      <c r="FD129" s="10"/>
      <c r="FE129" s="10"/>
      <c r="FF129" s="10"/>
      <c r="FG129" s="37" t="str">
        <f>IF(FJ129="","",(VLOOKUP(FJ129,Dane!$A$2:$B$10,2)+2*FH129+FI129)*FG$6)</f>
        <v/>
      </c>
      <c r="FH129" s="10"/>
      <c r="FI129" s="10"/>
      <c r="FJ129" s="10"/>
      <c r="FK129" s="37" t="str">
        <f>IF(FN129="","",(VLOOKUP(FN129,Dane!$A$2:$B$10,2)+2*FL129+FM129)*FK$6)</f>
        <v/>
      </c>
      <c r="FL129" s="10"/>
      <c r="FM129" s="10"/>
      <c r="FN129" s="10"/>
      <c r="FO129" s="37" t="str">
        <f>IF(FR129="","",(VLOOKUP(FR129,Dane!$A$2:$B$10,2)+2*FP129+FQ129)*FO$6)</f>
        <v/>
      </c>
      <c r="FP129" s="10"/>
      <c r="FQ129" s="10"/>
      <c r="FR129" s="10"/>
      <c r="FS129" s="37" t="str">
        <f>IF(FV129="","",(VLOOKUP(FV129,Dane!$A$2:$B$10,2)+2*FT129+FU129)*FS$6)</f>
        <v/>
      </c>
      <c r="FT129" s="10"/>
      <c r="FU129" s="10"/>
      <c r="FV129" s="10"/>
      <c r="FW129" s="37" t="str">
        <f>IF(FZ129="","",(VLOOKUP(FZ129,Dane!$A$2:$B$10,2)+2*FX129+FY129)*FW$6)</f>
        <v/>
      </c>
      <c r="FX129" s="10"/>
      <c r="FY129" s="10"/>
      <c r="FZ129" s="10"/>
      <c r="GA129" s="37" t="str">
        <f>IF(GD129="","",(VLOOKUP(GD129,Dane!$A$2:$B$10,2)+2*GB129+GC129)*GA$6)</f>
        <v/>
      </c>
      <c r="GB129" s="10"/>
      <c r="GC129" s="10"/>
      <c r="GD129" s="10"/>
      <c r="GE129" s="37" t="str">
        <f>IF(GH129="","",(VLOOKUP(GH129,Dane!$A$2:$B$10,2)+2*GF129+GG129)*GE$6)</f>
        <v/>
      </c>
      <c r="GF129" s="10"/>
      <c r="GG129" s="10"/>
      <c r="GH129" s="10"/>
      <c r="GI129" s="37" t="str">
        <f>IF(GL129="","",(VLOOKUP(GL129,Dane!$A$2:$B$10,2)+2*GJ129+GK129)*GI$6)</f>
        <v/>
      </c>
      <c r="GJ129" s="10"/>
      <c r="GK129" s="10"/>
      <c r="GL129" s="10"/>
      <c r="GM129" s="37" t="str">
        <f>IF(GP129="","",(VLOOKUP(GP129,Dane!$A$2:$B$10,2)+2*GN129+GO129)*GM$6)</f>
        <v/>
      </c>
      <c r="GN129" s="10"/>
      <c r="GO129" s="10"/>
      <c r="GP129" s="10"/>
      <c r="GQ129" s="37" t="str">
        <f>IF(GT129="","",(VLOOKUP(GT129,Dane!$A$2:$B$10,2)+2*GR129+GS129)*GQ$6)</f>
        <v/>
      </c>
      <c r="GR129" s="10"/>
      <c r="GS129" s="10"/>
      <c r="GT129" s="10"/>
      <c r="GU129" s="37" t="str">
        <f>IF(GX129="","",(VLOOKUP(GX129,Dane!$A$2:$B$10,2)+2*GV129+GW129)*GU$6)</f>
        <v/>
      </c>
      <c r="GV129" s="10"/>
      <c r="GW129" s="10"/>
      <c r="GX129" s="10"/>
      <c r="GY129" s="37" t="str">
        <f>IF(HB129="","",(VLOOKUP(HB129,Dane!$A$2:$B$10,2)+2*GZ129+HA129)*GY$6)</f>
        <v/>
      </c>
      <c r="GZ129" s="10"/>
      <c r="HA129" s="10"/>
      <c r="HB129" s="10"/>
      <c r="HC129" s="37" t="str">
        <f>IF(HF129="","",(VLOOKUP(HF129,Dane!$A$2:$B$10,2)+2*HD129+HE129)*HC$6)</f>
        <v/>
      </c>
      <c r="HD129" s="10"/>
      <c r="HE129" s="10"/>
      <c r="HF129" s="10"/>
      <c r="HG129" s="37" t="str">
        <f>IF(HJ129="","",(VLOOKUP(HJ129,Dane!$A$2:$B$10,2)+2*HH129+HI129)*HG$6)</f>
        <v/>
      </c>
      <c r="HH129" s="10"/>
      <c r="HI129" s="10"/>
      <c r="HJ129" s="10"/>
      <c r="HK129" s="37" t="str">
        <f>IF(HN129="","",(VLOOKUP(HN129,Dane!$A$2:$B$10,2)+2*HL129+HM129)*HK$6)</f>
        <v/>
      </c>
      <c r="HL129" s="10"/>
      <c r="HM129" s="10"/>
      <c r="HN129" s="10"/>
      <c r="HO129" s="37" t="str">
        <f>IF(HR129="","",(VLOOKUP(HR129,Dane!$A$2:$B$10,2)+2*HP129+HQ129)*HO$6)</f>
        <v/>
      </c>
      <c r="HP129" s="10"/>
      <c r="HQ129" s="10"/>
      <c r="HR129" s="10"/>
      <c r="HS129" s="37" t="str">
        <f>IF(HV129="","",(VLOOKUP(HV129,Dane!$A$2:$B$10,2)+2*HT129+HU129)*HS$6)</f>
        <v/>
      </c>
      <c r="HT129" s="10"/>
      <c r="HU129" s="10"/>
      <c r="HV129" s="10"/>
      <c r="HW129" s="37" t="str">
        <f>IF(HZ129="","",(VLOOKUP(HZ129,Dane!$A$2:$B$10,2)+2*HX129+HY129)*HW$6)</f>
        <v/>
      </c>
      <c r="HX129" s="10"/>
      <c r="HY129" s="10"/>
      <c r="HZ129" s="10"/>
      <c r="IA129" s="37" t="str">
        <f>IF(ID129="","",(VLOOKUP(ID129,Dane!$A$2:$B$10,2)+2*IB129+IC129)*IA$6)</f>
        <v/>
      </c>
      <c r="IB129" s="10"/>
      <c r="IC129" s="10"/>
      <c r="ID129" s="10"/>
      <c r="IE129" s="37" t="str">
        <f>IF(IH129="","",(VLOOKUP(IH129,Dane!$A$2:$B$10,2)+2*IF129+IG129)*IE$6)</f>
        <v/>
      </c>
      <c r="IF129" s="10"/>
      <c r="IG129" s="10"/>
      <c r="IH129" s="10"/>
      <c r="II129" s="37" t="str">
        <f>IF(IL129="","",(VLOOKUP(IL129,Dane!$A$2:$B$10,2)+2*IJ129+IK129)*II$6)</f>
        <v/>
      </c>
      <c r="IJ129" s="10"/>
      <c r="IK129" s="10"/>
      <c r="IL129" s="10"/>
      <c r="IM129" s="37" t="str">
        <f>IF(IP129="","",(VLOOKUP(IP129,Dane!$A$2:$B$10,2)+2*IN129+IO129)*IM$6)</f>
        <v/>
      </c>
      <c r="IN129" s="10"/>
      <c r="IO129" s="10"/>
      <c r="IP129" s="10"/>
      <c r="IQ129" s="37" t="str">
        <f>IF(IT129="","",(VLOOKUP(IT129,Dane!$A$2:$B$10,2)+2*IR129+IS129)*IQ$6)</f>
        <v/>
      </c>
      <c r="IR129" s="10"/>
      <c r="IS129" s="10"/>
      <c r="IT129" s="10"/>
      <c r="IU129" s="37" t="str">
        <f>IF(IX129="","",(VLOOKUP(IX129,Dane!$A$2:$B$10,2)+2*IV129+IW129)*IU$6)</f>
        <v/>
      </c>
      <c r="IV129" s="10"/>
      <c r="IW129" s="10"/>
      <c r="IX129" s="10"/>
      <c r="IY129" s="37" t="str">
        <f>IF(JB129="","",(VLOOKUP(JB129,Dane!$A$2:$B$10,2)+2*IZ129+JA129)*IY$6)</f>
        <v/>
      </c>
      <c r="IZ129" s="10"/>
      <c r="JA129" s="10"/>
      <c r="JB129" s="10"/>
      <c r="JC129" s="37" t="str">
        <f>IF(JF129="","",(VLOOKUP(JF129,Dane!$A$2:$B$10,2)+2*JD129+JE129)*JC$6)</f>
        <v/>
      </c>
      <c r="JD129" s="10"/>
      <c r="JE129" s="10"/>
      <c r="JF129" s="10"/>
      <c r="JG129" s="37" t="str">
        <f>IF(JJ129="","",(VLOOKUP(JJ129,Dane!$A$2:$B$10,2)+2*JH129+JI129)*JG$6)</f>
        <v/>
      </c>
      <c r="JH129" s="10"/>
      <c r="JI129" s="10"/>
      <c r="JJ129" s="10"/>
      <c r="JK129" s="37" t="str">
        <f>IF(JN129="","",(VLOOKUP(JN129,Dane!$A$2:$B$10,2)+2*JL129+JM129)*JK$6)</f>
        <v/>
      </c>
      <c r="JL129" s="10"/>
      <c r="JM129" s="10"/>
      <c r="JN129" s="10"/>
      <c r="JO129" s="37" t="str">
        <f>IF(JR129="","",(VLOOKUP(JR129,Dane!$A$2:$B$10,2)+2*JP129+JQ129)*JO$6)</f>
        <v/>
      </c>
      <c r="JP129" s="10"/>
      <c r="JQ129" s="10"/>
      <c r="JR129" s="10"/>
      <c r="JS129" s="37" t="str">
        <f>IF(JV129="","",(VLOOKUP(JV129,Dane!$A$2:$B$10,2)+2*JT129+JU129)*JS$6)</f>
        <v/>
      </c>
      <c r="JT129" s="10"/>
      <c r="JU129" s="10"/>
      <c r="JV129" s="10"/>
      <c r="JW129" s="37" t="str">
        <f>IF(JZ129="","",(VLOOKUP(JZ129,Dane!$A$2:$B$10,2)+2*JX129+JY129)*JW$6)</f>
        <v/>
      </c>
      <c r="JX129" s="10"/>
      <c r="JY129" s="10"/>
      <c r="JZ129" s="10"/>
      <c r="KA129" s="37" t="str">
        <f>IF(KD129="","",(VLOOKUP(KD129,Dane!$A$2:$B$10,2)+2*KB129+KC129)*KA$6)</f>
        <v/>
      </c>
      <c r="KB129" s="10"/>
      <c r="KC129" s="10"/>
      <c r="KD129" s="10"/>
      <c r="KE129" s="37" t="str">
        <f>IF(KH129="","",(VLOOKUP(KH129,Dane!$A$2:$B$10,2)+2*KF129+KG129)*KE$6)</f>
        <v/>
      </c>
      <c r="KF129" s="10"/>
      <c r="KG129" s="10"/>
      <c r="KH129" s="10"/>
      <c r="KI129" s="37" t="str">
        <f>IF(KL129="","",(VLOOKUP(KL129,Dane!$A$2:$B$10,2)+2*KJ129+KK129)*KI$6)</f>
        <v/>
      </c>
      <c r="KJ129" s="10"/>
      <c r="KK129" s="10"/>
      <c r="KL129" s="10"/>
      <c r="KM129" s="37" t="str">
        <f>IF(KP129="","",(VLOOKUP(KP129,Dane!$A$2:$B$10,2)+2*KN129+KO129)*KM$6)</f>
        <v/>
      </c>
      <c r="KN129" s="10"/>
      <c r="KO129" s="10"/>
      <c r="KP129" s="10"/>
      <c r="KQ129" s="37" t="str">
        <f>IF(KT129="","",(VLOOKUP(KT129,Dane!$A$2:$B$10,2)+2*KR129+KS129)*KQ$6)</f>
        <v/>
      </c>
      <c r="KR129" s="10"/>
      <c r="KS129" s="10"/>
      <c r="KT129" s="10"/>
      <c r="KU129" s="37" t="str">
        <f>IF(KX129="","",(VLOOKUP(KX129,Dane!$A$2:$B$10,2)+2*KV129+KW129)*KU$6)</f>
        <v/>
      </c>
      <c r="KV129" s="10"/>
      <c r="KW129" s="10"/>
      <c r="KX129" s="10"/>
      <c r="KY129" s="37" t="str">
        <f>IF(LB129="","",(VLOOKUP(LB129,Dane!$A$2:$B$10,2)+2*KZ129+LA129)*KY$6)</f>
        <v/>
      </c>
      <c r="KZ129" s="10"/>
      <c r="LA129" s="10"/>
      <c r="LB129" s="10"/>
      <c r="LC129" s="37" t="str">
        <f>IF(LF129="","",(VLOOKUP(LF129,Dane!$A$2:$B$10,2)+2*LD129+LE129)*LC$6)</f>
        <v/>
      </c>
      <c r="LD129" s="10"/>
      <c r="LE129" s="10"/>
      <c r="LF129" s="10"/>
      <c r="LG129" s="37" t="str">
        <f>IF(LJ129="","",(VLOOKUP(LJ129,Dane!$A$2:$B$10,2)+2*LH129+LI129)*LG$6)</f>
        <v/>
      </c>
      <c r="LH129" s="10"/>
      <c r="LI129" s="10"/>
      <c r="LJ129" s="10"/>
      <c r="LK129" s="37" t="str">
        <f>IF(LN129="","",(VLOOKUP(LN129,Dane!$A$2:$B$10,2)+2*LL129+LM129)*LK$6)</f>
        <v/>
      </c>
      <c r="LL129" s="10"/>
      <c r="LM129" s="10"/>
      <c r="LN129" s="10"/>
      <c r="LO129" s="37" t="str">
        <f>IF(LR129="","",(VLOOKUP(LR129,Dane!$A$2:$B$10,2)+2*LP129+LQ129)*LO$6)</f>
        <v/>
      </c>
      <c r="LP129" s="10"/>
      <c r="LQ129" s="10"/>
      <c r="LR129" s="10"/>
      <c r="LS129" s="37" t="str">
        <f>IF(LV129="","",(VLOOKUP(LV129,Dane!$A$2:$B$10,2)+2*LT129+LU129)*LS$6)</f>
        <v/>
      </c>
      <c r="LT129" s="10"/>
      <c r="LU129" s="10"/>
      <c r="LV129" s="10"/>
      <c r="LW129" s="37" t="str">
        <f>IF(LZ129="","",(VLOOKUP(LZ129,Dane!$A$2:$B$10,2)+2*LX129+LY129)*LW$6)</f>
        <v/>
      </c>
      <c r="LX129" s="10"/>
      <c r="LY129" s="10"/>
      <c r="LZ129" s="10"/>
      <c r="MA129" s="37" t="str">
        <f>IF(MD129="","",(VLOOKUP(MD129,Dane!$A$2:$B$10,2)+2*MB129+MC129)*MA$6)</f>
        <v/>
      </c>
      <c r="MB129" s="10"/>
      <c r="MC129" s="10"/>
      <c r="MD129" s="10"/>
      <c r="ME129" s="37" t="str">
        <f>IF(MH129="","",(VLOOKUP(MH129,Dane!$A$2:$B$10,2)+2*MF129+MG129)*ME$6)</f>
        <v/>
      </c>
      <c r="MF129" s="10"/>
      <c r="MG129" s="10"/>
      <c r="MH129" s="10"/>
      <c r="MI129" s="37" t="str">
        <f>IF(ML129="","",(VLOOKUP(ML129,Dane!$A$2:$B$10,2)+2*MJ129+MK129)*MI$6)</f>
        <v/>
      </c>
      <c r="MJ129" s="10"/>
      <c r="MK129" s="10"/>
      <c r="ML129" s="10"/>
      <c r="MM129" s="37" t="str">
        <f>IF(MP129="","",(VLOOKUP(MP129,Dane!$A$2:$B$10,2)+2*MN129+MO129)*MM$6)</f>
        <v/>
      </c>
      <c r="MN129" s="10"/>
      <c r="MO129" s="10"/>
      <c r="MP129" s="10"/>
      <c r="MQ129" s="37" t="str">
        <f>IF(MT129="","",(VLOOKUP(MT129,Dane!$A$2:$B$10,2)+2*MR129+MS129)*MQ$6)</f>
        <v/>
      </c>
      <c r="MR129" s="10"/>
      <c r="MS129" s="10"/>
      <c r="MT129" s="10"/>
      <c r="MU129" s="37" t="str">
        <f>IF(MX129="","",(VLOOKUP(MX129,Dane!$A$2:$B$10,2)+2*MV129+MW129)*MU$6)</f>
        <v/>
      </c>
      <c r="MV129" s="10"/>
      <c r="MW129" s="10"/>
      <c r="MX129" s="10"/>
      <c r="MY129" s="37" t="str">
        <f>IF(NB129="","",(VLOOKUP(NB129,Dane!$A$2:$B$10,2)+2*MZ129+NA129)*MY$6)</f>
        <v/>
      </c>
      <c r="MZ129" s="10"/>
      <c r="NA129" s="10"/>
      <c r="NB129" s="10"/>
      <c r="NC129" s="37" t="str">
        <f>IF(NF129="","",(VLOOKUP(NF129,Dane!$A$2:$B$10,2)+2*ND129+NE129)*NC$6)</f>
        <v/>
      </c>
      <c r="ND129" s="10"/>
      <c r="NE129" s="10"/>
      <c r="NF129" s="10"/>
      <c r="NG129" s="37">
        <f>IF(NJ129="","",(VLOOKUP(NJ129,Dane!$A$2:$B$10,2)+2*NH129+NI129)*NG$6)</f>
        <v>10.5</v>
      </c>
      <c r="NH129" s="11">
        <v>1</v>
      </c>
      <c r="NI129" s="11">
        <v>3</v>
      </c>
      <c r="NJ129" s="11">
        <v>4</v>
      </c>
      <c r="NK129" s="37" t="str">
        <f>IF(NN129="","",(VLOOKUP(NN129,Dane!$A$2:$B$10,2)+2*NL129+NM129)*NK$6)</f>
        <v/>
      </c>
      <c r="NL129" s="10"/>
      <c r="NM129" s="10"/>
      <c r="NN129" s="10"/>
      <c r="NO129" s="37" t="str">
        <f>IF(NR129="","",(VLOOKUP(NR129,Dane!$A$2:$B$10,2)+2*NP129+NQ129)*NO$6)</f>
        <v/>
      </c>
      <c r="NP129" s="10"/>
      <c r="NQ129" s="10"/>
      <c r="NR129" s="10"/>
      <c r="NS129" s="37" t="str">
        <f>IF(NV129="","",(VLOOKUP(NV129,Dane!$A$2:$B$10,2)+2*NT129+NU129)*NS$6)</f>
        <v/>
      </c>
      <c r="NT129" s="10"/>
      <c r="NU129" s="10"/>
      <c r="NV129" s="13"/>
    </row>
    <row r="130" spans="1:386" x14ac:dyDescent="0.25">
      <c r="A130" s="6">
        <v>124</v>
      </c>
      <c r="B130" s="7" t="s">
        <v>346</v>
      </c>
      <c r="C130" s="8">
        <v>2005</v>
      </c>
      <c r="D130" s="54" t="str">
        <f>VLOOKUP(C130,Dane!$A$17:$B$34,2)</f>
        <v>funny</v>
      </c>
      <c r="E130" s="43" t="s">
        <v>187</v>
      </c>
      <c r="F130" s="49">
        <f t="shared" si="309"/>
        <v>9</v>
      </c>
      <c r="G130" s="47">
        <f t="shared" si="386"/>
        <v>9</v>
      </c>
      <c r="H130" s="47" t="str">
        <f t="shared" si="386"/>
        <v/>
      </c>
      <c r="I130" s="47" t="str">
        <f t="shared" si="386"/>
        <v/>
      </c>
      <c r="J130" s="47" t="str">
        <f t="shared" si="386"/>
        <v/>
      </c>
      <c r="K130" s="47" t="str">
        <f t="shared" si="386"/>
        <v/>
      </c>
      <c r="L130" s="47" t="str">
        <f t="shared" si="386"/>
        <v/>
      </c>
      <c r="M130" s="47" t="str">
        <f t="shared" si="386"/>
        <v/>
      </c>
      <c r="N130" s="47" t="str">
        <f t="shared" si="386"/>
        <v/>
      </c>
      <c r="O130" s="47" t="str">
        <f t="shared" si="386"/>
        <v/>
      </c>
      <c r="P130" s="47" t="str">
        <f t="shared" si="386"/>
        <v/>
      </c>
      <c r="Q130" s="45" t="str">
        <f t="shared" si="310"/>
        <v/>
      </c>
      <c r="R130" s="39" t="str">
        <f t="shared" si="311"/>
        <v/>
      </c>
      <c r="S130" s="39" t="str">
        <f t="shared" si="312"/>
        <v/>
      </c>
      <c r="T130" s="39" t="str">
        <f t="shared" si="313"/>
        <v/>
      </c>
      <c r="U130" s="39" t="str">
        <f t="shared" si="314"/>
        <v/>
      </c>
      <c r="V130" s="39">
        <f t="shared" si="315"/>
        <v>9</v>
      </c>
      <c r="W130" s="39" t="str">
        <f t="shared" si="316"/>
        <v/>
      </c>
      <c r="X130" s="39" t="str">
        <f t="shared" si="317"/>
        <v/>
      </c>
      <c r="Y130" s="39" t="str">
        <f t="shared" si="318"/>
        <v/>
      </c>
      <c r="Z130" s="39" t="str">
        <f t="shared" si="319"/>
        <v/>
      </c>
      <c r="AA130" s="39" t="str">
        <f t="shared" si="320"/>
        <v/>
      </c>
      <c r="AB130" s="39" t="str">
        <f t="shared" si="321"/>
        <v/>
      </c>
      <c r="AC130" s="39" t="str">
        <f t="shared" si="322"/>
        <v/>
      </c>
      <c r="AD130" s="39" t="str">
        <f t="shared" si="323"/>
        <v/>
      </c>
      <c r="AE130" s="39" t="str">
        <f t="shared" si="324"/>
        <v/>
      </c>
      <c r="AF130" s="39" t="str">
        <f t="shared" si="325"/>
        <v/>
      </c>
      <c r="AG130" s="39" t="str">
        <f t="shared" si="326"/>
        <v/>
      </c>
      <c r="AH130" s="39" t="str">
        <f t="shared" si="327"/>
        <v/>
      </c>
      <c r="AI130" s="39" t="str">
        <f t="shared" si="328"/>
        <v/>
      </c>
      <c r="AJ130" s="39" t="str">
        <f t="shared" si="329"/>
        <v/>
      </c>
      <c r="AK130" s="39" t="str">
        <f t="shared" si="330"/>
        <v/>
      </c>
      <c r="AL130" s="39" t="str">
        <f t="shared" si="331"/>
        <v/>
      </c>
      <c r="AM130" s="39" t="str">
        <f t="shared" si="332"/>
        <v/>
      </c>
      <c r="AN130" s="39" t="str">
        <f t="shared" si="333"/>
        <v/>
      </c>
      <c r="AO130" s="39" t="str">
        <f t="shared" si="334"/>
        <v/>
      </c>
      <c r="AP130" s="39" t="str">
        <f t="shared" si="335"/>
        <v/>
      </c>
      <c r="AQ130" s="39" t="str">
        <f t="shared" si="336"/>
        <v/>
      </c>
      <c r="AR130" s="39" t="str">
        <f t="shared" si="337"/>
        <v/>
      </c>
      <c r="AS130" s="39" t="str">
        <f t="shared" si="338"/>
        <v/>
      </c>
      <c r="AT130" s="39" t="str">
        <f t="shared" si="339"/>
        <v/>
      </c>
      <c r="AU130" s="39" t="str">
        <f t="shared" si="340"/>
        <v/>
      </c>
      <c r="AV130" s="39" t="str">
        <f t="shared" si="341"/>
        <v/>
      </c>
      <c r="AW130" s="39" t="str">
        <f t="shared" si="342"/>
        <v/>
      </c>
      <c r="AX130" s="39" t="str">
        <f t="shared" si="343"/>
        <v/>
      </c>
      <c r="AY130" s="39" t="str">
        <f t="shared" si="344"/>
        <v/>
      </c>
      <c r="AZ130" s="39" t="str">
        <f t="shared" si="345"/>
        <v/>
      </c>
      <c r="BA130" s="39" t="str">
        <f t="shared" si="346"/>
        <v/>
      </c>
      <c r="BB130" s="39" t="str">
        <f t="shared" si="347"/>
        <v/>
      </c>
      <c r="BC130" s="39" t="str">
        <f t="shared" si="348"/>
        <v/>
      </c>
      <c r="BD130" s="39" t="str">
        <f t="shared" si="349"/>
        <v/>
      </c>
      <c r="BE130" s="39" t="str">
        <f t="shared" si="350"/>
        <v/>
      </c>
      <c r="BF130" s="39" t="str">
        <f t="shared" si="351"/>
        <v/>
      </c>
      <c r="BG130" s="39" t="str">
        <f t="shared" si="352"/>
        <v/>
      </c>
      <c r="BH130" s="39" t="str">
        <f t="shared" si="353"/>
        <v/>
      </c>
      <c r="BI130" s="39" t="str">
        <f t="shared" si="354"/>
        <v/>
      </c>
      <c r="BJ130" s="39" t="str">
        <f t="shared" si="355"/>
        <v/>
      </c>
      <c r="BK130" s="39" t="str">
        <f t="shared" si="356"/>
        <v/>
      </c>
      <c r="BL130" s="39" t="str">
        <f t="shared" si="357"/>
        <v/>
      </c>
      <c r="BM130" s="39" t="str">
        <f t="shared" si="358"/>
        <v/>
      </c>
      <c r="BN130" s="39" t="str">
        <f t="shared" si="359"/>
        <v/>
      </c>
      <c r="BO130" s="39" t="str">
        <f t="shared" si="360"/>
        <v/>
      </c>
      <c r="BP130" s="39" t="str">
        <f t="shared" si="361"/>
        <v/>
      </c>
      <c r="BQ130" s="39" t="str">
        <f t="shared" si="362"/>
        <v/>
      </c>
      <c r="BR130" s="39" t="str">
        <f t="shared" si="363"/>
        <v/>
      </c>
      <c r="BS130" s="39" t="str">
        <f t="shared" si="364"/>
        <v/>
      </c>
      <c r="BT130" s="39" t="str">
        <f t="shared" si="365"/>
        <v/>
      </c>
      <c r="BU130" s="39" t="str">
        <f t="shared" si="366"/>
        <v/>
      </c>
      <c r="BV130" s="39" t="str">
        <f t="shared" si="367"/>
        <v/>
      </c>
      <c r="BW130" s="39" t="str">
        <f t="shared" si="368"/>
        <v/>
      </c>
      <c r="BX130" s="39" t="str">
        <f t="shared" si="369"/>
        <v/>
      </c>
      <c r="BY130" s="39" t="str">
        <f t="shared" si="370"/>
        <v/>
      </c>
      <c r="BZ130" s="39" t="str">
        <f t="shared" si="371"/>
        <v/>
      </c>
      <c r="CA130" s="39" t="str">
        <f t="shared" si="372"/>
        <v/>
      </c>
      <c r="CB130" s="39" t="str">
        <f t="shared" si="373"/>
        <v/>
      </c>
      <c r="CC130" s="39" t="str">
        <f t="shared" si="374"/>
        <v/>
      </c>
      <c r="CD130" s="39" t="str">
        <f t="shared" si="375"/>
        <v/>
      </c>
      <c r="CE130" s="39" t="str">
        <f t="shared" si="376"/>
        <v/>
      </c>
      <c r="CF130" s="39" t="str">
        <f t="shared" si="377"/>
        <v/>
      </c>
      <c r="CG130" s="39" t="str">
        <f t="shared" si="378"/>
        <v/>
      </c>
      <c r="CH130" s="39" t="str">
        <f t="shared" si="379"/>
        <v/>
      </c>
      <c r="CI130" s="39" t="str">
        <f t="shared" si="380"/>
        <v/>
      </c>
      <c r="CJ130" s="39" t="str">
        <f t="shared" si="381"/>
        <v/>
      </c>
      <c r="CK130" s="39" t="str">
        <f t="shared" si="382"/>
        <v/>
      </c>
      <c r="CL130" s="39" t="str">
        <f t="shared" si="383"/>
        <v/>
      </c>
      <c r="CM130" s="37" t="str">
        <f>IF(CP130="","",(VLOOKUP(CP130,Dane!$A$2:$B$10,2)+2*CN130+CO130)*CM$6)</f>
        <v/>
      </c>
      <c r="CN130" s="10"/>
      <c r="CO130" s="10"/>
      <c r="CP130" s="10"/>
      <c r="CQ130" s="37" t="str">
        <f>IF(CT130="","",(VLOOKUP(CT130,Dane!$A$2:$B$10,2)+2*CR130+CS130)*CQ$6)</f>
        <v/>
      </c>
      <c r="CR130" s="10"/>
      <c r="CS130" s="10"/>
      <c r="CT130" s="10"/>
      <c r="CU130" s="37" t="str">
        <f>IF(CX130="","",(VLOOKUP(CX130,Dane!$A$2:$B$10,2)+2*CV130+CW130)*CU$6)</f>
        <v/>
      </c>
      <c r="CV130" s="10"/>
      <c r="CW130" s="10"/>
      <c r="CX130" s="10"/>
      <c r="CY130" s="37" t="str">
        <f>IF(DB130="","",(VLOOKUP(DB130,Dane!$A$2:$B$10,2)+2*CZ130+DA130)*CY$6)</f>
        <v/>
      </c>
      <c r="CZ130" s="10"/>
      <c r="DA130" s="10"/>
      <c r="DB130" s="10"/>
      <c r="DC130" s="37" t="str">
        <f>IF(DF130="","",(VLOOKUP(DF130,Dane!$A$2:$B$10,2)+2*DD130+DE130)*DC$6)</f>
        <v/>
      </c>
      <c r="DD130" s="10"/>
      <c r="DE130" s="10"/>
      <c r="DF130" s="10"/>
      <c r="DG130" s="37">
        <f>IF(DJ130="","",(VLOOKUP(DJ130,Dane!$A$2:$B$10,2)+2*DH130+DI130)*DG$6)</f>
        <v>9</v>
      </c>
      <c r="DH130" s="11">
        <v>0</v>
      </c>
      <c r="DI130" s="11">
        <v>3</v>
      </c>
      <c r="DJ130" s="11">
        <v>0</v>
      </c>
      <c r="DK130" s="37" t="str">
        <f>IF(DN130="","",(VLOOKUP(DN130,Dane!$A$2:$B$10,2)+2*DL130+DM130)*DK$6)</f>
        <v/>
      </c>
      <c r="DL130" s="10"/>
      <c r="DM130" s="10"/>
      <c r="DN130" s="10"/>
      <c r="DO130" s="37" t="str">
        <f>IF(DR130="","",(VLOOKUP(DR130,Dane!$A$2:$B$10,2)+2*DP130+DQ130)*DO$6)</f>
        <v/>
      </c>
      <c r="DP130" s="10"/>
      <c r="DQ130" s="10"/>
      <c r="DR130" s="10"/>
      <c r="DS130" s="37" t="str">
        <f>IF(DV130="","",(VLOOKUP(DV130,Dane!$A$2:$B$10,2)+2*DT130+DU130)*DS$6)</f>
        <v/>
      </c>
      <c r="DT130" s="10"/>
      <c r="DU130" s="10"/>
      <c r="DV130" s="10"/>
      <c r="DW130" s="37" t="str">
        <f>IF(DZ130="","",(VLOOKUP(DZ130,Dane!$A$2:$B$10,2)+2*DX130+DY130)*DW$6)</f>
        <v/>
      </c>
      <c r="DX130" s="10"/>
      <c r="DY130" s="10"/>
      <c r="DZ130" s="10"/>
      <c r="EA130" s="37" t="str">
        <f>IF(ED130="","",(VLOOKUP(ED130,Dane!$A$2:$B$10,2)+2*EB130+EC130)*EA$6)</f>
        <v/>
      </c>
      <c r="EB130" s="10"/>
      <c r="EC130" s="10"/>
      <c r="ED130" s="10"/>
      <c r="EE130" s="37" t="str">
        <f>IF(EH130="","",(VLOOKUP(EH130,Dane!$A$2:$B$10,2)+2*EF130+EG130)*EE$6)</f>
        <v/>
      </c>
      <c r="EF130" s="10"/>
      <c r="EG130" s="10"/>
      <c r="EH130" s="10"/>
      <c r="EI130" s="37" t="str">
        <f>IF(EL130="","",(VLOOKUP(EL130,Dane!$A$2:$B$10,2)+2*EJ130+EK130)*EI$6)</f>
        <v/>
      </c>
      <c r="EJ130" s="10"/>
      <c r="EK130" s="10"/>
      <c r="EL130" s="10"/>
      <c r="EM130" s="37" t="str">
        <f>IF(EP130="","",(VLOOKUP(EP130,Dane!$A$2:$B$10,2)+2*EN130+EO130)*EM$6)</f>
        <v/>
      </c>
      <c r="EN130" s="10"/>
      <c r="EO130" s="10"/>
      <c r="EP130" s="10"/>
      <c r="EQ130" s="37" t="str">
        <f>IF(ET130="","",(VLOOKUP(ET130,Dane!$A$2:$B$10,2)+2*ER130+ES130)*EQ$6)</f>
        <v/>
      </c>
      <c r="ER130" s="10"/>
      <c r="ES130" s="10"/>
      <c r="ET130" s="10"/>
      <c r="EU130" s="37" t="str">
        <f>IF(EX130="","",(VLOOKUP(EX130,Dane!$A$2:$B$10,2)+2*EV130+EW130)*EU$6)</f>
        <v/>
      </c>
      <c r="EV130" s="10"/>
      <c r="EW130" s="10"/>
      <c r="EX130" s="10"/>
      <c r="EY130" s="37" t="str">
        <f>IF(FB130="","",(VLOOKUP(FB130,Dane!$A$2:$B$10,2)+2*EZ130+FA130)*EY$6)</f>
        <v/>
      </c>
      <c r="EZ130" s="10"/>
      <c r="FA130" s="10"/>
      <c r="FB130" s="10"/>
      <c r="FC130" s="37" t="str">
        <f>IF(FF130="","",(VLOOKUP(FF130,Dane!$A$2:$B$10,2)+2*FD130+FE130)*FC$6)</f>
        <v/>
      </c>
      <c r="FD130" s="10"/>
      <c r="FE130" s="10"/>
      <c r="FF130" s="10"/>
      <c r="FG130" s="37" t="str">
        <f>IF(FJ130="","",(VLOOKUP(FJ130,Dane!$A$2:$B$10,2)+2*FH130+FI130)*FG$6)</f>
        <v/>
      </c>
      <c r="FH130" s="10"/>
      <c r="FI130" s="10"/>
      <c r="FJ130" s="10"/>
      <c r="FK130" s="37" t="str">
        <f>IF(FN130="","",(VLOOKUP(FN130,Dane!$A$2:$B$10,2)+2*FL130+FM130)*FK$6)</f>
        <v/>
      </c>
      <c r="FL130" s="10"/>
      <c r="FM130" s="10"/>
      <c r="FN130" s="10"/>
      <c r="FO130" s="37" t="str">
        <f>IF(FR130="","",(VLOOKUP(FR130,Dane!$A$2:$B$10,2)+2*FP130+FQ130)*FO$6)</f>
        <v/>
      </c>
      <c r="FP130" s="10"/>
      <c r="FQ130" s="10"/>
      <c r="FR130" s="10"/>
      <c r="FS130" s="37" t="str">
        <f>IF(FV130="","",(VLOOKUP(FV130,Dane!$A$2:$B$10,2)+2*FT130+FU130)*FS$6)</f>
        <v/>
      </c>
      <c r="FT130" s="10"/>
      <c r="FU130" s="10"/>
      <c r="FV130" s="10"/>
      <c r="FW130" s="37" t="str">
        <f>IF(FZ130="","",(VLOOKUP(FZ130,Dane!$A$2:$B$10,2)+2*FX130+FY130)*FW$6)</f>
        <v/>
      </c>
      <c r="FX130" s="10"/>
      <c r="FY130" s="10"/>
      <c r="FZ130" s="10"/>
      <c r="GA130" s="37" t="str">
        <f>IF(GD130="","",(VLOOKUP(GD130,Dane!$A$2:$B$10,2)+2*GB130+GC130)*GA$6)</f>
        <v/>
      </c>
      <c r="GB130" s="10"/>
      <c r="GC130" s="10"/>
      <c r="GD130" s="10"/>
      <c r="GE130" s="37" t="str">
        <f>IF(GH130="","",(VLOOKUP(GH130,Dane!$A$2:$B$10,2)+2*GF130+GG130)*GE$6)</f>
        <v/>
      </c>
      <c r="GF130" s="10"/>
      <c r="GG130" s="10"/>
      <c r="GH130" s="10"/>
      <c r="GI130" s="37" t="str">
        <f>IF(GL130="","",(VLOOKUP(GL130,Dane!$A$2:$B$10,2)+2*GJ130+GK130)*GI$6)</f>
        <v/>
      </c>
      <c r="GJ130" s="10"/>
      <c r="GK130" s="10"/>
      <c r="GL130" s="10"/>
      <c r="GM130" s="37" t="str">
        <f>IF(GP130="","",(VLOOKUP(GP130,Dane!$A$2:$B$10,2)+2*GN130+GO130)*GM$6)</f>
        <v/>
      </c>
      <c r="GN130" s="10"/>
      <c r="GO130" s="10"/>
      <c r="GP130" s="10"/>
      <c r="GQ130" s="37" t="str">
        <f>IF(GT130="","",(VLOOKUP(GT130,Dane!$A$2:$B$10,2)+2*GR130+GS130)*GQ$6)</f>
        <v/>
      </c>
      <c r="GR130" s="10"/>
      <c r="GS130" s="10"/>
      <c r="GT130" s="10"/>
      <c r="GU130" s="37" t="str">
        <f>IF(GX130="","",(VLOOKUP(GX130,Dane!$A$2:$B$10,2)+2*GV130+GW130)*GU$6)</f>
        <v/>
      </c>
      <c r="GV130" s="10"/>
      <c r="GW130" s="10"/>
      <c r="GX130" s="10"/>
      <c r="GY130" s="37" t="str">
        <f>IF(HB130="","",(VLOOKUP(HB130,Dane!$A$2:$B$10,2)+2*GZ130+HA130)*GY$6)</f>
        <v/>
      </c>
      <c r="GZ130" s="10"/>
      <c r="HA130" s="10"/>
      <c r="HB130" s="10"/>
      <c r="HC130" s="37" t="str">
        <f>IF(HF130="","",(VLOOKUP(HF130,Dane!$A$2:$B$10,2)+2*HD130+HE130)*HC$6)</f>
        <v/>
      </c>
      <c r="HD130" s="10"/>
      <c r="HE130" s="10"/>
      <c r="HF130" s="10"/>
      <c r="HG130" s="37" t="str">
        <f>IF(HJ130="","",(VLOOKUP(HJ130,Dane!$A$2:$B$10,2)+2*HH130+HI130)*HG$6)</f>
        <v/>
      </c>
      <c r="HH130" s="10"/>
      <c r="HI130" s="10"/>
      <c r="HJ130" s="10"/>
      <c r="HK130" s="37" t="str">
        <f>IF(HN130="","",(VLOOKUP(HN130,Dane!$A$2:$B$10,2)+2*HL130+HM130)*HK$6)</f>
        <v/>
      </c>
      <c r="HL130" s="10"/>
      <c r="HM130" s="10"/>
      <c r="HN130" s="10"/>
      <c r="HO130" s="37" t="str">
        <f>IF(HR130="","",(VLOOKUP(HR130,Dane!$A$2:$B$10,2)+2*HP130+HQ130)*HO$6)</f>
        <v/>
      </c>
      <c r="HP130" s="10"/>
      <c r="HQ130" s="10"/>
      <c r="HR130" s="10"/>
      <c r="HS130" s="37" t="str">
        <f>IF(HV130="","",(VLOOKUP(HV130,Dane!$A$2:$B$10,2)+2*HT130+HU130)*HS$6)</f>
        <v/>
      </c>
      <c r="HT130" s="10"/>
      <c r="HU130" s="10"/>
      <c r="HV130" s="10"/>
      <c r="HW130" s="37" t="str">
        <f>IF(HZ130="","",(VLOOKUP(HZ130,Dane!$A$2:$B$10,2)+2*HX130+HY130)*HW$6)</f>
        <v/>
      </c>
      <c r="HX130" s="10"/>
      <c r="HY130" s="10"/>
      <c r="HZ130" s="10"/>
      <c r="IA130" s="37" t="str">
        <f>IF(ID130="","",(VLOOKUP(ID130,Dane!$A$2:$B$10,2)+2*IB130+IC130)*IA$6)</f>
        <v/>
      </c>
      <c r="IB130" s="10"/>
      <c r="IC130" s="10"/>
      <c r="ID130" s="10"/>
      <c r="IE130" s="37" t="str">
        <f>IF(IH130="","",(VLOOKUP(IH130,Dane!$A$2:$B$10,2)+2*IF130+IG130)*IE$6)</f>
        <v/>
      </c>
      <c r="IF130" s="10"/>
      <c r="IG130" s="10"/>
      <c r="IH130" s="10"/>
      <c r="II130" s="37" t="str">
        <f>IF(IL130="","",(VLOOKUP(IL130,Dane!$A$2:$B$10,2)+2*IJ130+IK130)*II$6)</f>
        <v/>
      </c>
      <c r="IJ130" s="10"/>
      <c r="IK130" s="10"/>
      <c r="IL130" s="10"/>
      <c r="IM130" s="37" t="str">
        <f>IF(IP130="","",(VLOOKUP(IP130,Dane!$A$2:$B$10,2)+2*IN130+IO130)*IM$6)</f>
        <v/>
      </c>
      <c r="IN130" s="10"/>
      <c r="IO130" s="10"/>
      <c r="IP130" s="10"/>
      <c r="IQ130" s="37" t="str">
        <f>IF(IT130="","",(VLOOKUP(IT130,Dane!$A$2:$B$10,2)+2*IR130+IS130)*IQ$6)</f>
        <v/>
      </c>
      <c r="IR130" s="10"/>
      <c r="IS130" s="10"/>
      <c r="IT130" s="10"/>
      <c r="IU130" s="37" t="str">
        <f>IF(IX130="","",(VLOOKUP(IX130,Dane!$A$2:$B$10,2)+2*IV130+IW130)*IU$6)</f>
        <v/>
      </c>
      <c r="IV130" s="10"/>
      <c r="IW130" s="10"/>
      <c r="IX130" s="10"/>
      <c r="IY130" s="37" t="str">
        <f>IF(JB130="","",(VLOOKUP(JB130,Dane!$A$2:$B$10,2)+2*IZ130+JA130)*IY$6)</f>
        <v/>
      </c>
      <c r="IZ130" s="10"/>
      <c r="JA130" s="10"/>
      <c r="JB130" s="10"/>
      <c r="JC130" s="37" t="str">
        <f>IF(JF130="","",(VLOOKUP(JF130,Dane!$A$2:$B$10,2)+2*JD130+JE130)*JC$6)</f>
        <v/>
      </c>
      <c r="JD130" s="10"/>
      <c r="JE130" s="10"/>
      <c r="JF130" s="10"/>
      <c r="JG130" s="37" t="str">
        <f>IF(JJ130="","",(VLOOKUP(JJ130,Dane!$A$2:$B$10,2)+2*JH130+JI130)*JG$6)</f>
        <v/>
      </c>
      <c r="JH130" s="10"/>
      <c r="JI130" s="10"/>
      <c r="JJ130" s="10"/>
      <c r="JK130" s="37" t="str">
        <f>IF(JN130="","",(VLOOKUP(JN130,Dane!$A$2:$B$10,2)+2*JL130+JM130)*JK$6)</f>
        <v/>
      </c>
      <c r="JL130" s="10"/>
      <c r="JM130" s="10"/>
      <c r="JN130" s="10"/>
      <c r="JO130" s="37" t="str">
        <f>IF(JR130="","",(VLOOKUP(JR130,Dane!$A$2:$B$10,2)+2*JP130+JQ130)*JO$6)</f>
        <v/>
      </c>
      <c r="JP130" s="10"/>
      <c r="JQ130" s="10"/>
      <c r="JR130" s="10"/>
      <c r="JS130" s="37" t="str">
        <f>IF(JV130="","",(VLOOKUP(JV130,Dane!$A$2:$B$10,2)+2*JT130+JU130)*JS$6)</f>
        <v/>
      </c>
      <c r="JT130" s="10"/>
      <c r="JU130" s="10"/>
      <c r="JV130" s="10"/>
      <c r="JW130" s="37" t="str">
        <f>IF(JZ130="","",(VLOOKUP(JZ130,Dane!$A$2:$B$10,2)+2*JX130+JY130)*JW$6)</f>
        <v/>
      </c>
      <c r="JX130" s="10"/>
      <c r="JY130" s="10"/>
      <c r="JZ130" s="10"/>
      <c r="KA130" s="37" t="str">
        <f>IF(KD130="","",(VLOOKUP(KD130,Dane!$A$2:$B$10,2)+2*KB130+KC130)*KA$6)</f>
        <v/>
      </c>
      <c r="KB130" s="10"/>
      <c r="KC130" s="10"/>
      <c r="KD130" s="10"/>
      <c r="KE130" s="37" t="str">
        <f>IF(KH130="","",(VLOOKUP(KH130,Dane!$A$2:$B$10,2)+2*KF130+KG130)*KE$6)</f>
        <v/>
      </c>
      <c r="KF130" s="10"/>
      <c r="KG130" s="10"/>
      <c r="KH130" s="10"/>
      <c r="KI130" s="37" t="str">
        <f>IF(KL130="","",(VLOOKUP(KL130,Dane!$A$2:$B$10,2)+2*KJ130+KK130)*KI$6)</f>
        <v/>
      </c>
      <c r="KJ130" s="10"/>
      <c r="KK130" s="10"/>
      <c r="KL130" s="10"/>
      <c r="KM130" s="37" t="str">
        <f>IF(KP130="","",(VLOOKUP(KP130,Dane!$A$2:$B$10,2)+2*KN130+KO130)*KM$6)</f>
        <v/>
      </c>
      <c r="KN130" s="10"/>
      <c r="KO130" s="10"/>
      <c r="KP130" s="10"/>
      <c r="KQ130" s="37" t="str">
        <f>IF(KT130="","",(VLOOKUP(KT130,Dane!$A$2:$B$10,2)+2*KR130+KS130)*KQ$6)</f>
        <v/>
      </c>
      <c r="KR130" s="10"/>
      <c r="KS130" s="10"/>
      <c r="KT130" s="10"/>
      <c r="KU130" s="37" t="str">
        <f>IF(KX130="","",(VLOOKUP(KX130,Dane!$A$2:$B$10,2)+2*KV130+KW130)*KU$6)</f>
        <v/>
      </c>
      <c r="KV130" s="10"/>
      <c r="KW130" s="10"/>
      <c r="KX130" s="10"/>
      <c r="KY130" s="37" t="str">
        <f>IF(LB130="","",(VLOOKUP(LB130,Dane!$A$2:$B$10,2)+2*KZ130+LA130)*KY$6)</f>
        <v/>
      </c>
      <c r="KZ130" s="10"/>
      <c r="LA130" s="10"/>
      <c r="LB130" s="10"/>
      <c r="LC130" s="37" t="str">
        <f>IF(LF130="","",(VLOOKUP(LF130,Dane!$A$2:$B$10,2)+2*LD130+LE130)*LC$6)</f>
        <v/>
      </c>
      <c r="LD130" s="10"/>
      <c r="LE130" s="10"/>
      <c r="LF130" s="10"/>
      <c r="LG130" s="37" t="str">
        <f>IF(LJ130="","",(VLOOKUP(LJ130,Dane!$A$2:$B$10,2)+2*LH130+LI130)*LG$6)</f>
        <v/>
      </c>
      <c r="LH130" s="10"/>
      <c r="LI130" s="10"/>
      <c r="LJ130" s="10"/>
      <c r="LK130" s="37" t="str">
        <f>IF(LN130="","",(VLOOKUP(LN130,Dane!$A$2:$B$10,2)+2*LL130+LM130)*LK$6)</f>
        <v/>
      </c>
      <c r="LL130" s="10"/>
      <c r="LM130" s="10"/>
      <c r="LN130" s="10"/>
      <c r="LO130" s="37" t="str">
        <f>IF(LR130="","",(VLOOKUP(LR130,Dane!$A$2:$B$10,2)+2*LP130+LQ130)*LO$6)</f>
        <v/>
      </c>
      <c r="LP130" s="10"/>
      <c r="LQ130" s="10"/>
      <c r="LR130" s="10"/>
      <c r="LS130" s="37" t="str">
        <f>IF(LV130="","",(VLOOKUP(LV130,Dane!$A$2:$B$10,2)+2*LT130+LU130)*LS$6)</f>
        <v/>
      </c>
      <c r="LT130" s="10"/>
      <c r="LU130" s="10"/>
      <c r="LV130" s="10"/>
      <c r="LW130" s="37" t="str">
        <f>IF(LZ130="","",(VLOOKUP(LZ130,Dane!$A$2:$B$10,2)+2*LX130+LY130)*LW$6)</f>
        <v/>
      </c>
      <c r="LX130" s="10"/>
      <c r="LY130" s="10"/>
      <c r="LZ130" s="10"/>
      <c r="MA130" s="37" t="str">
        <f>IF(MD130="","",(VLOOKUP(MD130,Dane!$A$2:$B$10,2)+2*MB130+MC130)*MA$6)</f>
        <v/>
      </c>
      <c r="MB130" s="10"/>
      <c r="MC130" s="10"/>
      <c r="MD130" s="10"/>
      <c r="ME130" s="37" t="str">
        <f>IF(MH130="","",(VLOOKUP(MH130,Dane!$A$2:$B$10,2)+2*MF130+MG130)*ME$6)</f>
        <v/>
      </c>
      <c r="MF130" s="10"/>
      <c r="MG130" s="10"/>
      <c r="MH130" s="10"/>
      <c r="MI130" s="37" t="str">
        <f>IF(ML130="","",(VLOOKUP(ML130,Dane!$A$2:$B$10,2)+2*MJ130+MK130)*MI$6)</f>
        <v/>
      </c>
      <c r="MJ130" s="10"/>
      <c r="MK130" s="10"/>
      <c r="ML130" s="10"/>
      <c r="MM130" s="37" t="str">
        <f>IF(MP130="","",(VLOOKUP(MP130,Dane!$A$2:$B$10,2)+2*MN130+MO130)*MM$6)</f>
        <v/>
      </c>
      <c r="MN130" s="10"/>
      <c r="MO130" s="10"/>
      <c r="MP130" s="10"/>
      <c r="MQ130" s="37" t="str">
        <f>IF(MT130="","",(VLOOKUP(MT130,Dane!$A$2:$B$10,2)+2*MR130+MS130)*MQ$6)</f>
        <v/>
      </c>
      <c r="MR130" s="10"/>
      <c r="MS130" s="10"/>
      <c r="MT130" s="10"/>
      <c r="MU130" s="37" t="str">
        <f>IF(MX130="","",(VLOOKUP(MX130,Dane!$A$2:$B$10,2)+2*MV130+MW130)*MU$6)</f>
        <v/>
      </c>
      <c r="MV130" s="10"/>
      <c r="MW130" s="10"/>
      <c r="MX130" s="10"/>
      <c r="MY130" s="37" t="str">
        <f>IF(NB130="","",(VLOOKUP(NB130,Dane!$A$2:$B$10,2)+2*MZ130+NA130)*MY$6)</f>
        <v/>
      </c>
      <c r="MZ130" s="10"/>
      <c r="NA130" s="10"/>
      <c r="NB130" s="10"/>
      <c r="NC130" s="37" t="str">
        <f>IF(NF130="","",(VLOOKUP(NF130,Dane!$A$2:$B$10,2)+2*ND130+NE130)*NC$6)</f>
        <v/>
      </c>
      <c r="ND130" s="10"/>
      <c r="NE130" s="10"/>
      <c r="NF130" s="10"/>
      <c r="NG130" s="37" t="str">
        <f>IF(NJ130="","",(VLOOKUP(NJ130,Dane!$A$2:$B$10,2)+2*NH130+NI130)*NG$6)</f>
        <v/>
      </c>
      <c r="NH130" s="10"/>
      <c r="NI130" s="10"/>
      <c r="NJ130" s="10"/>
      <c r="NK130" s="37" t="str">
        <f>IF(NN130="","",(VLOOKUP(NN130,Dane!$A$2:$B$10,2)+2*NL130+NM130)*NK$6)</f>
        <v/>
      </c>
      <c r="NL130" s="10"/>
      <c r="NM130" s="10"/>
      <c r="NN130" s="10"/>
      <c r="NO130" s="37" t="str">
        <f>IF(NR130="","",(VLOOKUP(NR130,Dane!$A$2:$B$10,2)+2*NP130+NQ130)*NO$6)</f>
        <v/>
      </c>
      <c r="NP130" s="10"/>
      <c r="NQ130" s="10"/>
      <c r="NR130" s="10"/>
      <c r="NS130" s="37" t="str">
        <f>IF(NV130="","",(VLOOKUP(NV130,Dane!$A$2:$B$10,2)+2*NT130+NU130)*NS$6)</f>
        <v/>
      </c>
      <c r="NT130" s="10"/>
      <c r="NU130" s="10"/>
      <c r="NV130" s="13"/>
    </row>
    <row r="131" spans="1:386" x14ac:dyDescent="0.25">
      <c r="A131" s="6">
        <v>125</v>
      </c>
      <c r="B131" s="7" t="s">
        <v>348</v>
      </c>
      <c r="C131" s="8">
        <v>2007</v>
      </c>
      <c r="D131" s="54" t="str">
        <f>VLOOKUP(C131,Dane!$A$17:$B$34,2)</f>
        <v>funny młodszy</v>
      </c>
      <c r="E131" s="43" t="s">
        <v>322</v>
      </c>
      <c r="F131" s="49">
        <f t="shared" si="309"/>
        <v>7.5</v>
      </c>
      <c r="G131" s="47">
        <f t="shared" si="386"/>
        <v>7.5</v>
      </c>
      <c r="H131" s="47" t="str">
        <f t="shared" si="386"/>
        <v/>
      </c>
      <c r="I131" s="47" t="str">
        <f t="shared" si="386"/>
        <v/>
      </c>
      <c r="J131" s="47" t="str">
        <f t="shared" si="386"/>
        <v/>
      </c>
      <c r="K131" s="47" t="str">
        <f t="shared" si="386"/>
        <v/>
      </c>
      <c r="L131" s="47" t="str">
        <f t="shared" si="386"/>
        <v/>
      </c>
      <c r="M131" s="47" t="str">
        <f t="shared" si="386"/>
        <v/>
      </c>
      <c r="N131" s="47" t="str">
        <f t="shared" si="386"/>
        <v/>
      </c>
      <c r="O131" s="47" t="str">
        <f t="shared" si="386"/>
        <v/>
      </c>
      <c r="P131" s="47" t="str">
        <f t="shared" si="386"/>
        <v/>
      </c>
      <c r="Q131" s="45" t="str">
        <f t="shared" si="310"/>
        <v/>
      </c>
      <c r="R131" s="39" t="str">
        <f t="shared" si="311"/>
        <v/>
      </c>
      <c r="S131" s="39" t="str">
        <f t="shared" si="312"/>
        <v/>
      </c>
      <c r="T131" s="39" t="str">
        <f t="shared" si="313"/>
        <v/>
      </c>
      <c r="U131" s="39" t="str">
        <f t="shared" si="314"/>
        <v/>
      </c>
      <c r="V131" s="39" t="str">
        <f t="shared" si="315"/>
        <v/>
      </c>
      <c r="W131" s="39" t="str">
        <f t="shared" si="316"/>
        <v/>
      </c>
      <c r="X131" s="39" t="str">
        <f t="shared" si="317"/>
        <v/>
      </c>
      <c r="Y131" s="39" t="str">
        <f t="shared" si="318"/>
        <v/>
      </c>
      <c r="Z131" s="39" t="str">
        <f t="shared" si="319"/>
        <v/>
      </c>
      <c r="AA131" s="39" t="str">
        <f t="shared" si="320"/>
        <v/>
      </c>
      <c r="AB131" s="39" t="str">
        <f t="shared" si="321"/>
        <v/>
      </c>
      <c r="AC131" s="39" t="str">
        <f t="shared" si="322"/>
        <v/>
      </c>
      <c r="AD131" s="39" t="str">
        <f t="shared" si="323"/>
        <v/>
      </c>
      <c r="AE131" s="39" t="str">
        <f t="shared" si="324"/>
        <v/>
      </c>
      <c r="AF131" s="39" t="str">
        <f t="shared" si="325"/>
        <v/>
      </c>
      <c r="AG131" s="39" t="str">
        <f t="shared" si="326"/>
        <v/>
      </c>
      <c r="AH131" s="39" t="str">
        <f t="shared" si="327"/>
        <v/>
      </c>
      <c r="AI131" s="39" t="str">
        <f t="shared" si="328"/>
        <v/>
      </c>
      <c r="AJ131" s="39" t="str">
        <f t="shared" si="329"/>
        <v/>
      </c>
      <c r="AK131" s="39" t="str">
        <f t="shared" si="330"/>
        <v/>
      </c>
      <c r="AL131" s="39" t="str">
        <f t="shared" si="331"/>
        <v/>
      </c>
      <c r="AM131" s="39" t="str">
        <f t="shared" si="332"/>
        <v/>
      </c>
      <c r="AN131" s="39" t="str">
        <f t="shared" si="333"/>
        <v/>
      </c>
      <c r="AO131" s="39" t="str">
        <f t="shared" si="334"/>
        <v/>
      </c>
      <c r="AP131" s="39" t="str">
        <f t="shared" si="335"/>
        <v/>
      </c>
      <c r="AQ131" s="39" t="str">
        <f t="shared" si="336"/>
        <v/>
      </c>
      <c r="AR131" s="39" t="str">
        <f t="shared" si="337"/>
        <v/>
      </c>
      <c r="AS131" s="39" t="str">
        <f t="shared" si="338"/>
        <v/>
      </c>
      <c r="AT131" s="39" t="str">
        <f t="shared" si="339"/>
        <v/>
      </c>
      <c r="AU131" s="39" t="str">
        <f t="shared" si="340"/>
        <v/>
      </c>
      <c r="AV131" s="39" t="str">
        <f t="shared" si="341"/>
        <v/>
      </c>
      <c r="AW131" s="39" t="str">
        <f t="shared" si="342"/>
        <v/>
      </c>
      <c r="AX131" s="39" t="str">
        <f t="shared" si="343"/>
        <v/>
      </c>
      <c r="AY131" s="39" t="str">
        <f t="shared" si="344"/>
        <v/>
      </c>
      <c r="AZ131" s="39" t="str">
        <f t="shared" si="345"/>
        <v/>
      </c>
      <c r="BA131" s="39" t="str">
        <f t="shared" si="346"/>
        <v/>
      </c>
      <c r="BB131" s="39" t="str">
        <f t="shared" si="347"/>
        <v/>
      </c>
      <c r="BC131" s="39" t="str">
        <f t="shared" si="348"/>
        <v/>
      </c>
      <c r="BD131" s="39" t="str">
        <f t="shared" si="349"/>
        <v/>
      </c>
      <c r="BE131" s="39" t="str">
        <f t="shared" si="350"/>
        <v/>
      </c>
      <c r="BF131" s="39" t="str">
        <f t="shared" si="351"/>
        <v/>
      </c>
      <c r="BG131" s="39" t="str">
        <f t="shared" si="352"/>
        <v/>
      </c>
      <c r="BH131" s="39" t="str">
        <f t="shared" si="353"/>
        <v/>
      </c>
      <c r="BI131" s="39" t="str">
        <f t="shared" si="354"/>
        <v/>
      </c>
      <c r="BJ131" s="39" t="str">
        <f t="shared" si="355"/>
        <v/>
      </c>
      <c r="BK131" s="39" t="str">
        <f t="shared" si="356"/>
        <v/>
      </c>
      <c r="BL131" s="39" t="str">
        <f t="shared" si="357"/>
        <v/>
      </c>
      <c r="BM131" s="39" t="str">
        <f t="shared" si="358"/>
        <v/>
      </c>
      <c r="BN131" s="39" t="str">
        <f t="shared" si="359"/>
        <v/>
      </c>
      <c r="BO131" s="39" t="str">
        <f t="shared" si="360"/>
        <v/>
      </c>
      <c r="BP131" s="39" t="str">
        <f t="shared" si="361"/>
        <v/>
      </c>
      <c r="BQ131" s="39" t="str">
        <f t="shared" si="362"/>
        <v/>
      </c>
      <c r="BR131" s="39" t="str">
        <f t="shared" si="363"/>
        <v/>
      </c>
      <c r="BS131" s="39" t="str">
        <f t="shared" si="364"/>
        <v/>
      </c>
      <c r="BT131" s="39" t="str">
        <f t="shared" si="365"/>
        <v/>
      </c>
      <c r="BU131" s="39" t="str">
        <f t="shared" si="366"/>
        <v/>
      </c>
      <c r="BV131" s="39" t="str">
        <f t="shared" si="367"/>
        <v/>
      </c>
      <c r="BW131" s="39" t="str">
        <f t="shared" si="368"/>
        <v/>
      </c>
      <c r="BX131" s="39" t="str">
        <f t="shared" si="369"/>
        <v/>
      </c>
      <c r="BY131" s="39" t="str">
        <f t="shared" si="370"/>
        <v/>
      </c>
      <c r="BZ131" s="39" t="str">
        <f t="shared" si="371"/>
        <v/>
      </c>
      <c r="CA131" s="39" t="str">
        <f t="shared" si="372"/>
        <v/>
      </c>
      <c r="CB131" s="39" t="str">
        <f t="shared" si="373"/>
        <v/>
      </c>
      <c r="CC131" s="39" t="str">
        <f t="shared" si="374"/>
        <v/>
      </c>
      <c r="CD131" s="39" t="str">
        <f t="shared" si="375"/>
        <v/>
      </c>
      <c r="CE131" s="39" t="str">
        <f t="shared" si="376"/>
        <v/>
      </c>
      <c r="CF131" s="39" t="str">
        <f t="shared" si="377"/>
        <v/>
      </c>
      <c r="CG131" s="39" t="str">
        <f t="shared" si="378"/>
        <v/>
      </c>
      <c r="CH131" s="39" t="str">
        <f t="shared" si="379"/>
        <v/>
      </c>
      <c r="CI131" s="39">
        <f t="shared" si="380"/>
        <v>7.5</v>
      </c>
      <c r="CJ131" s="39" t="str">
        <f t="shared" si="381"/>
        <v/>
      </c>
      <c r="CK131" s="39" t="str">
        <f t="shared" si="382"/>
        <v/>
      </c>
      <c r="CL131" s="39" t="str">
        <f t="shared" si="383"/>
        <v/>
      </c>
      <c r="CM131" s="37" t="str">
        <f>IF(CP131="","",(VLOOKUP(CP131,Dane!$A$2:$B$10,2)+2*CN131+CO131)*CM$6)</f>
        <v/>
      </c>
      <c r="CN131" s="10"/>
      <c r="CO131" s="10"/>
      <c r="CP131" s="10"/>
      <c r="CQ131" s="37" t="str">
        <f>IF(CT131="","",(VLOOKUP(CT131,Dane!$A$2:$B$10,2)+2*CR131+CS131)*CQ$6)</f>
        <v/>
      </c>
      <c r="CR131" s="10"/>
      <c r="CS131" s="10"/>
      <c r="CT131" s="10"/>
      <c r="CU131" s="37" t="str">
        <f>IF(CX131="","",(VLOOKUP(CX131,Dane!$A$2:$B$10,2)+2*CV131+CW131)*CU$6)</f>
        <v/>
      </c>
      <c r="CV131" s="10"/>
      <c r="CW131" s="10"/>
      <c r="CX131" s="10"/>
      <c r="CY131" s="37" t="str">
        <f>IF(DB131="","",(VLOOKUP(DB131,Dane!$A$2:$B$10,2)+2*CZ131+DA131)*CY$6)</f>
        <v/>
      </c>
      <c r="CZ131" s="10"/>
      <c r="DA131" s="10"/>
      <c r="DB131" s="10"/>
      <c r="DC131" s="37" t="str">
        <f>IF(DF131="","",(VLOOKUP(DF131,Dane!$A$2:$B$10,2)+2*DD131+DE131)*DC$6)</f>
        <v/>
      </c>
      <c r="DD131" s="10"/>
      <c r="DE131" s="10"/>
      <c r="DF131" s="10"/>
      <c r="DG131" s="37" t="str">
        <f>IF(DJ131="","",(VLOOKUP(DJ131,Dane!$A$2:$B$10,2)+2*DH131+DI131)*DG$6)</f>
        <v/>
      </c>
      <c r="DH131" s="10"/>
      <c r="DI131" s="10"/>
      <c r="DJ131" s="10"/>
      <c r="DK131" s="37" t="str">
        <f>IF(DN131="","",(VLOOKUP(DN131,Dane!$A$2:$B$10,2)+2*DL131+DM131)*DK$6)</f>
        <v/>
      </c>
      <c r="DL131" s="10"/>
      <c r="DM131" s="10"/>
      <c r="DN131" s="10"/>
      <c r="DO131" s="37" t="str">
        <f>IF(DR131="","",(VLOOKUP(DR131,Dane!$A$2:$B$10,2)+2*DP131+DQ131)*DO$6)</f>
        <v/>
      </c>
      <c r="DP131" s="10"/>
      <c r="DQ131" s="10"/>
      <c r="DR131" s="10"/>
      <c r="DS131" s="37" t="str">
        <f>IF(DV131="","",(VLOOKUP(DV131,Dane!$A$2:$B$10,2)+2*DT131+DU131)*DS$6)</f>
        <v/>
      </c>
      <c r="DT131" s="10"/>
      <c r="DU131" s="10"/>
      <c r="DV131" s="10"/>
      <c r="DW131" s="37" t="str">
        <f>IF(DZ131="","",(VLOOKUP(DZ131,Dane!$A$2:$B$10,2)+2*DX131+DY131)*DW$6)</f>
        <v/>
      </c>
      <c r="DX131" s="10"/>
      <c r="DY131" s="10"/>
      <c r="DZ131" s="10"/>
      <c r="EA131" s="37" t="str">
        <f>IF(ED131="","",(VLOOKUP(ED131,Dane!$A$2:$B$10,2)+2*EB131+EC131)*EA$6)</f>
        <v/>
      </c>
      <c r="EB131" s="10"/>
      <c r="EC131" s="10"/>
      <c r="ED131" s="10"/>
      <c r="EE131" s="37" t="str">
        <f>IF(EH131="","",(VLOOKUP(EH131,Dane!$A$2:$B$10,2)+2*EF131+EG131)*EE$6)</f>
        <v/>
      </c>
      <c r="EF131" s="10"/>
      <c r="EG131" s="10"/>
      <c r="EH131" s="10"/>
      <c r="EI131" s="37" t="str">
        <f>IF(EL131="","",(VLOOKUP(EL131,Dane!$A$2:$B$10,2)+2*EJ131+EK131)*EI$6)</f>
        <v/>
      </c>
      <c r="EJ131" s="10"/>
      <c r="EK131" s="10"/>
      <c r="EL131" s="10"/>
      <c r="EM131" s="37" t="str">
        <f>IF(EP131="","",(VLOOKUP(EP131,Dane!$A$2:$B$10,2)+2*EN131+EO131)*EM$6)</f>
        <v/>
      </c>
      <c r="EN131" s="10"/>
      <c r="EO131" s="10"/>
      <c r="EP131" s="10"/>
      <c r="EQ131" s="37" t="str">
        <f>IF(ET131="","",(VLOOKUP(ET131,Dane!$A$2:$B$10,2)+2*ER131+ES131)*EQ$6)</f>
        <v/>
      </c>
      <c r="ER131" s="10"/>
      <c r="ES131" s="10"/>
      <c r="ET131" s="10"/>
      <c r="EU131" s="37" t="str">
        <f>IF(EX131="","",(VLOOKUP(EX131,Dane!$A$2:$B$10,2)+2*EV131+EW131)*EU$6)</f>
        <v/>
      </c>
      <c r="EV131" s="10"/>
      <c r="EW131" s="10"/>
      <c r="EX131" s="10"/>
      <c r="EY131" s="37" t="str">
        <f>IF(FB131="","",(VLOOKUP(FB131,Dane!$A$2:$B$10,2)+2*EZ131+FA131)*EY$6)</f>
        <v/>
      </c>
      <c r="EZ131" s="10"/>
      <c r="FA131" s="10"/>
      <c r="FB131" s="10"/>
      <c r="FC131" s="37" t="str">
        <f>IF(FF131="","",(VLOOKUP(FF131,Dane!$A$2:$B$10,2)+2*FD131+FE131)*FC$6)</f>
        <v/>
      </c>
      <c r="FD131" s="10"/>
      <c r="FE131" s="10"/>
      <c r="FF131" s="10"/>
      <c r="FG131" s="37" t="str">
        <f>IF(FJ131="","",(VLOOKUP(FJ131,Dane!$A$2:$B$10,2)+2*FH131+FI131)*FG$6)</f>
        <v/>
      </c>
      <c r="FH131" s="10"/>
      <c r="FI131" s="10"/>
      <c r="FJ131" s="10"/>
      <c r="FK131" s="37" t="str">
        <f>IF(FN131="","",(VLOOKUP(FN131,Dane!$A$2:$B$10,2)+2*FL131+FM131)*FK$6)</f>
        <v/>
      </c>
      <c r="FL131" s="10"/>
      <c r="FM131" s="10"/>
      <c r="FN131" s="10"/>
      <c r="FO131" s="37" t="str">
        <f>IF(FR131="","",(VLOOKUP(FR131,Dane!$A$2:$B$10,2)+2*FP131+FQ131)*FO$6)</f>
        <v/>
      </c>
      <c r="FP131" s="10"/>
      <c r="FQ131" s="10"/>
      <c r="FR131" s="10"/>
      <c r="FS131" s="37" t="str">
        <f>IF(FV131="","",(VLOOKUP(FV131,Dane!$A$2:$B$10,2)+2*FT131+FU131)*FS$6)</f>
        <v/>
      </c>
      <c r="FT131" s="10"/>
      <c r="FU131" s="10"/>
      <c r="FV131" s="10"/>
      <c r="FW131" s="37" t="str">
        <f>IF(FZ131="","",(VLOOKUP(FZ131,Dane!$A$2:$B$10,2)+2*FX131+FY131)*FW$6)</f>
        <v/>
      </c>
      <c r="FX131" s="10"/>
      <c r="FY131" s="10"/>
      <c r="FZ131" s="10"/>
      <c r="GA131" s="37" t="str">
        <f>IF(GD131="","",(VLOOKUP(GD131,Dane!$A$2:$B$10,2)+2*GB131+GC131)*GA$6)</f>
        <v/>
      </c>
      <c r="GB131" s="10"/>
      <c r="GC131" s="10"/>
      <c r="GD131" s="10"/>
      <c r="GE131" s="37" t="str">
        <f>IF(GH131="","",(VLOOKUP(GH131,Dane!$A$2:$B$10,2)+2*GF131+GG131)*GE$6)</f>
        <v/>
      </c>
      <c r="GF131" s="10"/>
      <c r="GG131" s="10"/>
      <c r="GH131" s="10"/>
      <c r="GI131" s="37" t="str">
        <f>IF(GL131="","",(VLOOKUP(GL131,Dane!$A$2:$B$10,2)+2*GJ131+GK131)*GI$6)</f>
        <v/>
      </c>
      <c r="GJ131" s="10"/>
      <c r="GK131" s="10"/>
      <c r="GL131" s="10"/>
      <c r="GM131" s="37" t="str">
        <f>IF(GP131="","",(VLOOKUP(GP131,Dane!$A$2:$B$10,2)+2*GN131+GO131)*GM$6)</f>
        <v/>
      </c>
      <c r="GN131" s="10"/>
      <c r="GO131" s="10"/>
      <c r="GP131" s="10"/>
      <c r="GQ131" s="37" t="str">
        <f>IF(GT131="","",(VLOOKUP(GT131,Dane!$A$2:$B$10,2)+2*GR131+GS131)*GQ$6)</f>
        <v/>
      </c>
      <c r="GR131" s="10"/>
      <c r="GS131" s="10"/>
      <c r="GT131" s="10"/>
      <c r="GU131" s="37" t="str">
        <f>IF(GX131="","",(VLOOKUP(GX131,Dane!$A$2:$B$10,2)+2*GV131+GW131)*GU$6)</f>
        <v/>
      </c>
      <c r="GV131" s="10"/>
      <c r="GW131" s="10"/>
      <c r="GX131" s="10"/>
      <c r="GY131" s="37" t="str">
        <f>IF(HB131="","",(VLOOKUP(HB131,Dane!$A$2:$B$10,2)+2*GZ131+HA131)*GY$6)</f>
        <v/>
      </c>
      <c r="GZ131" s="10"/>
      <c r="HA131" s="10"/>
      <c r="HB131" s="10"/>
      <c r="HC131" s="37" t="str">
        <f>IF(HF131="","",(VLOOKUP(HF131,Dane!$A$2:$B$10,2)+2*HD131+HE131)*HC$6)</f>
        <v/>
      </c>
      <c r="HD131" s="10"/>
      <c r="HE131" s="10"/>
      <c r="HF131" s="10"/>
      <c r="HG131" s="37" t="str">
        <f>IF(HJ131="","",(VLOOKUP(HJ131,Dane!$A$2:$B$10,2)+2*HH131+HI131)*HG$6)</f>
        <v/>
      </c>
      <c r="HH131" s="10"/>
      <c r="HI131" s="10"/>
      <c r="HJ131" s="10"/>
      <c r="HK131" s="37" t="str">
        <f>IF(HN131="","",(VLOOKUP(HN131,Dane!$A$2:$B$10,2)+2*HL131+HM131)*HK$6)</f>
        <v/>
      </c>
      <c r="HL131" s="10"/>
      <c r="HM131" s="10"/>
      <c r="HN131" s="10"/>
      <c r="HO131" s="37" t="str">
        <f>IF(HR131="","",(VLOOKUP(HR131,Dane!$A$2:$B$10,2)+2*HP131+HQ131)*HO$6)</f>
        <v/>
      </c>
      <c r="HP131" s="10"/>
      <c r="HQ131" s="10"/>
      <c r="HR131" s="10"/>
      <c r="HS131" s="37" t="str">
        <f>IF(HV131="","",(VLOOKUP(HV131,Dane!$A$2:$B$10,2)+2*HT131+HU131)*HS$6)</f>
        <v/>
      </c>
      <c r="HT131" s="10"/>
      <c r="HU131" s="10"/>
      <c r="HV131" s="10"/>
      <c r="HW131" s="37" t="str">
        <f>IF(HZ131="","",(VLOOKUP(HZ131,Dane!$A$2:$B$10,2)+2*HX131+HY131)*HW$6)</f>
        <v/>
      </c>
      <c r="HX131" s="10"/>
      <c r="HY131" s="10"/>
      <c r="HZ131" s="10"/>
      <c r="IA131" s="37" t="str">
        <f>IF(ID131="","",(VLOOKUP(ID131,Dane!$A$2:$B$10,2)+2*IB131+IC131)*IA$6)</f>
        <v/>
      </c>
      <c r="IB131" s="10"/>
      <c r="IC131" s="10"/>
      <c r="ID131" s="10"/>
      <c r="IE131" s="37" t="str">
        <f>IF(IH131="","",(VLOOKUP(IH131,Dane!$A$2:$B$10,2)+2*IF131+IG131)*IE$6)</f>
        <v/>
      </c>
      <c r="IF131" s="10"/>
      <c r="IG131" s="10"/>
      <c r="IH131" s="10"/>
      <c r="II131" s="37" t="str">
        <f>IF(IL131="","",(VLOOKUP(IL131,Dane!$A$2:$B$10,2)+2*IJ131+IK131)*II$6)</f>
        <v/>
      </c>
      <c r="IJ131" s="10"/>
      <c r="IK131" s="10"/>
      <c r="IL131" s="10"/>
      <c r="IM131" s="37" t="str">
        <f>IF(IP131="","",(VLOOKUP(IP131,Dane!$A$2:$B$10,2)+2*IN131+IO131)*IM$6)</f>
        <v/>
      </c>
      <c r="IN131" s="10"/>
      <c r="IO131" s="10"/>
      <c r="IP131" s="10"/>
      <c r="IQ131" s="37" t="str">
        <f>IF(IT131="","",(VLOOKUP(IT131,Dane!$A$2:$B$10,2)+2*IR131+IS131)*IQ$6)</f>
        <v/>
      </c>
      <c r="IR131" s="10"/>
      <c r="IS131" s="10"/>
      <c r="IT131" s="10"/>
      <c r="IU131" s="37" t="str">
        <f>IF(IX131="","",(VLOOKUP(IX131,Dane!$A$2:$B$10,2)+2*IV131+IW131)*IU$6)</f>
        <v/>
      </c>
      <c r="IV131" s="10"/>
      <c r="IW131" s="10"/>
      <c r="IX131" s="10"/>
      <c r="IY131" s="37" t="str">
        <f>IF(JB131="","",(VLOOKUP(JB131,Dane!$A$2:$B$10,2)+2*IZ131+JA131)*IY$6)</f>
        <v/>
      </c>
      <c r="IZ131" s="10"/>
      <c r="JA131" s="10"/>
      <c r="JB131" s="10"/>
      <c r="JC131" s="37" t="str">
        <f>IF(JF131="","",(VLOOKUP(JF131,Dane!$A$2:$B$10,2)+2*JD131+JE131)*JC$6)</f>
        <v/>
      </c>
      <c r="JD131" s="10"/>
      <c r="JE131" s="10"/>
      <c r="JF131" s="10"/>
      <c r="JG131" s="37" t="str">
        <f>IF(JJ131="","",(VLOOKUP(JJ131,Dane!$A$2:$B$10,2)+2*JH131+JI131)*JG$6)</f>
        <v/>
      </c>
      <c r="JH131" s="10"/>
      <c r="JI131" s="10"/>
      <c r="JJ131" s="10"/>
      <c r="JK131" s="37" t="str">
        <f>IF(JN131="","",(VLOOKUP(JN131,Dane!$A$2:$B$10,2)+2*JL131+JM131)*JK$6)</f>
        <v/>
      </c>
      <c r="JL131" s="10"/>
      <c r="JM131" s="10"/>
      <c r="JN131" s="10"/>
      <c r="JO131" s="37" t="str">
        <f>IF(JR131="","",(VLOOKUP(JR131,Dane!$A$2:$B$10,2)+2*JP131+JQ131)*JO$6)</f>
        <v/>
      </c>
      <c r="JP131" s="10"/>
      <c r="JQ131" s="10"/>
      <c r="JR131" s="10"/>
      <c r="JS131" s="37" t="str">
        <f>IF(JV131="","",(VLOOKUP(JV131,Dane!$A$2:$B$10,2)+2*JT131+JU131)*JS$6)</f>
        <v/>
      </c>
      <c r="JT131" s="10"/>
      <c r="JU131" s="10"/>
      <c r="JV131" s="10"/>
      <c r="JW131" s="37" t="str">
        <f>IF(JZ131="","",(VLOOKUP(JZ131,Dane!$A$2:$B$10,2)+2*JX131+JY131)*JW$6)</f>
        <v/>
      </c>
      <c r="JX131" s="10"/>
      <c r="JY131" s="10"/>
      <c r="JZ131" s="10"/>
      <c r="KA131" s="37" t="str">
        <f>IF(KD131="","",(VLOOKUP(KD131,Dane!$A$2:$B$10,2)+2*KB131+KC131)*KA$6)</f>
        <v/>
      </c>
      <c r="KB131" s="10"/>
      <c r="KC131" s="10"/>
      <c r="KD131" s="10"/>
      <c r="KE131" s="37" t="str">
        <f>IF(KH131="","",(VLOOKUP(KH131,Dane!$A$2:$B$10,2)+2*KF131+KG131)*KE$6)</f>
        <v/>
      </c>
      <c r="KF131" s="10"/>
      <c r="KG131" s="10"/>
      <c r="KH131" s="10"/>
      <c r="KI131" s="37" t="str">
        <f>IF(KL131="","",(VLOOKUP(KL131,Dane!$A$2:$B$10,2)+2*KJ131+KK131)*KI$6)</f>
        <v/>
      </c>
      <c r="KJ131" s="10"/>
      <c r="KK131" s="10"/>
      <c r="KL131" s="10"/>
      <c r="KM131" s="37" t="str">
        <f>IF(KP131="","",(VLOOKUP(KP131,Dane!$A$2:$B$10,2)+2*KN131+KO131)*KM$6)</f>
        <v/>
      </c>
      <c r="KN131" s="10"/>
      <c r="KO131" s="10"/>
      <c r="KP131" s="10"/>
      <c r="KQ131" s="37" t="str">
        <f>IF(KT131="","",(VLOOKUP(KT131,Dane!$A$2:$B$10,2)+2*KR131+KS131)*KQ$6)</f>
        <v/>
      </c>
      <c r="KR131" s="10"/>
      <c r="KS131" s="10"/>
      <c r="KT131" s="10"/>
      <c r="KU131" s="37" t="str">
        <f>IF(KX131="","",(VLOOKUP(KX131,Dane!$A$2:$B$10,2)+2*KV131+KW131)*KU$6)</f>
        <v/>
      </c>
      <c r="KV131" s="10"/>
      <c r="KW131" s="10"/>
      <c r="KX131" s="10"/>
      <c r="KY131" s="37" t="str">
        <f>IF(LB131="","",(VLOOKUP(LB131,Dane!$A$2:$B$10,2)+2*KZ131+LA131)*KY$6)</f>
        <v/>
      </c>
      <c r="KZ131" s="10"/>
      <c r="LA131" s="10"/>
      <c r="LB131" s="10"/>
      <c r="LC131" s="37" t="str">
        <f>IF(LF131="","",(VLOOKUP(LF131,Dane!$A$2:$B$10,2)+2*LD131+LE131)*LC$6)</f>
        <v/>
      </c>
      <c r="LD131" s="10"/>
      <c r="LE131" s="10"/>
      <c r="LF131" s="10"/>
      <c r="LG131" s="37" t="str">
        <f>IF(LJ131="","",(VLOOKUP(LJ131,Dane!$A$2:$B$10,2)+2*LH131+LI131)*LG$6)</f>
        <v/>
      </c>
      <c r="LH131" s="10"/>
      <c r="LI131" s="10"/>
      <c r="LJ131" s="10"/>
      <c r="LK131" s="37" t="str">
        <f>IF(LN131="","",(VLOOKUP(LN131,Dane!$A$2:$B$10,2)+2*LL131+LM131)*LK$6)</f>
        <v/>
      </c>
      <c r="LL131" s="10"/>
      <c r="LM131" s="10"/>
      <c r="LN131" s="10"/>
      <c r="LO131" s="37" t="str">
        <f>IF(LR131="","",(VLOOKUP(LR131,Dane!$A$2:$B$10,2)+2*LP131+LQ131)*LO$6)</f>
        <v/>
      </c>
      <c r="LP131" s="10"/>
      <c r="LQ131" s="10"/>
      <c r="LR131" s="10"/>
      <c r="LS131" s="37" t="str">
        <f>IF(LV131="","",(VLOOKUP(LV131,Dane!$A$2:$B$10,2)+2*LT131+LU131)*LS$6)</f>
        <v/>
      </c>
      <c r="LT131" s="10"/>
      <c r="LU131" s="10"/>
      <c r="LV131" s="10"/>
      <c r="LW131" s="37" t="str">
        <f>IF(LZ131="","",(VLOOKUP(LZ131,Dane!$A$2:$B$10,2)+2*LX131+LY131)*LW$6)</f>
        <v/>
      </c>
      <c r="LX131" s="10"/>
      <c r="LY131" s="10"/>
      <c r="LZ131" s="10"/>
      <c r="MA131" s="37" t="str">
        <f>IF(MD131="","",(VLOOKUP(MD131,Dane!$A$2:$B$10,2)+2*MB131+MC131)*MA$6)</f>
        <v/>
      </c>
      <c r="MB131" s="10"/>
      <c r="MC131" s="10"/>
      <c r="MD131" s="10"/>
      <c r="ME131" s="37" t="str">
        <f>IF(MH131="","",(VLOOKUP(MH131,Dane!$A$2:$B$10,2)+2*MF131+MG131)*ME$6)</f>
        <v/>
      </c>
      <c r="MF131" s="10"/>
      <c r="MG131" s="10"/>
      <c r="MH131" s="10"/>
      <c r="MI131" s="37" t="str">
        <f>IF(ML131="","",(VLOOKUP(ML131,Dane!$A$2:$B$10,2)+2*MJ131+MK131)*MI$6)</f>
        <v/>
      </c>
      <c r="MJ131" s="10"/>
      <c r="MK131" s="10"/>
      <c r="ML131" s="10"/>
      <c r="MM131" s="37" t="str">
        <f>IF(MP131="","",(VLOOKUP(MP131,Dane!$A$2:$B$10,2)+2*MN131+MO131)*MM$6)</f>
        <v/>
      </c>
      <c r="MN131" s="10"/>
      <c r="MO131" s="10"/>
      <c r="MP131" s="10"/>
      <c r="MQ131" s="37" t="str">
        <f>IF(MT131="","",(VLOOKUP(MT131,Dane!$A$2:$B$10,2)+2*MR131+MS131)*MQ$6)</f>
        <v/>
      </c>
      <c r="MR131" s="10"/>
      <c r="MS131" s="10"/>
      <c r="MT131" s="10"/>
      <c r="MU131" s="37" t="str">
        <f>IF(MX131="","",(VLOOKUP(MX131,Dane!$A$2:$B$10,2)+2*MV131+MW131)*MU$6)</f>
        <v/>
      </c>
      <c r="MV131" s="10"/>
      <c r="MW131" s="10"/>
      <c r="MX131" s="10"/>
      <c r="MY131" s="37" t="str">
        <f>IF(NB131="","",(VLOOKUP(NB131,Dane!$A$2:$B$10,2)+2*MZ131+NA131)*MY$6)</f>
        <v/>
      </c>
      <c r="MZ131" s="10"/>
      <c r="NA131" s="10"/>
      <c r="NB131" s="10"/>
      <c r="NC131" s="37" t="str">
        <f>IF(NF131="","",(VLOOKUP(NF131,Dane!$A$2:$B$10,2)+2*ND131+NE131)*NC$6)</f>
        <v/>
      </c>
      <c r="ND131" s="10"/>
      <c r="NE131" s="10"/>
      <c r="NF131" s="10"/>
      <c r="NG131" s="37">
        <f>IF(NJ131="","",(VLOOKUP(NJ131,Dane!$A$2:$B$10,2)+2*NH131+NI131)*NG$6)</f>
        <v>7.5</v>
      </c>
      <c r="NH131" s="11">
        <v>0</v>
      </c>
      <c r="NI131" s="11">
        <v>4</v>
      </c>
      <c r="NJ131" s="11">
        <v>5</v>
      </c>
      <c r="NK131" s="37" t="str">
        <f>IF(NN131="","",(VLOOKUP(NN131,Dane!$A$2:$B$10,2)+2*NL131+NM131)*NK$6)</f>
        <v/>
      </c>
      <c r="NL131" s="10"/>
      <c r="NM131" s="10"/>
      <c r="NN131" s="10"/>
      <c r="NO131" s="37" t="str">
        <f>IF(NR131="","",(VLOOKUP(NR131,Dane!$A$2:$B$10,2)+2*NP131+NQ131)*NO$6)</f>
        <v/>
      </c>
      <c r="NP131" s="10"/>
      <c r="NQ131" s="10"/>
      <c r="NR131" s="10"/>
      <c r="NS131" s="37" t="str">
        <f>IF(NV131="","",(VLOOKUP(NV131,Dane!$A$2:$B$10,2)+2*NT131+NU131)*NS$6)</f>
        <v/>
      </c>
      <c r="NT131" s="10"/>
      <c r="NU131" s="10"/>
      <c r="NV131" s="13"/>
    </row>
    <row r="132" spans="1:386" x14ac:dyDescent="0.25">
      <c r="A132" s="6">
        <v>126</v>
      </c>
      <c r="B132" s="7" t="s">
        <v>349</v>
      </c>
      <c r="C132" s="8">
        <v>2008</v>
      </c>
      <c r="D132" s="54" t="str">
        <f>VLOOKUP(C132,Dane!$A$17:$B$34,2)</f>
        <v>funny młodszy</v>
      </c>
      <c r="E132" s="43" t="s">
        <v>322</v>
      </c>
      <c r="F132" s="49">
        <f t="shared" si="309"/>
        <v>7.5</v>
      </c>
      <c r="G132" s="47">
        <f t="shared" si="386"/>
        <v>7.5</v>
      </c>
      <c r="H132" s="47" t="str">
        <f t="shared" si="386"/>
        <v/>
      </c>
      <c r="I132" s="47" t="str">
        <f t="shared" si="386"/>
        <v/>
      </c>
      <c r="J132" s="47" t="str">
        <f t="shared" si="386"/>
        <v/>
      </c>
      <c r="K132" s="47" t="str">
        <f t="shared" si="386"/>
        <v/>
      </c>
      <c r="L132" s="47" t="str">
        <f t="shared" si="386"/>
        <v/>
      </c>
      <c r="M132" s="47" t="str">
        <f t="shared" si="386"/>
        <v/>
      </c>
      <c r="N132" s="47" t="str">
        <f t="shared" si="386"/>
        <v/>
      </c>
      <c r="O132" s="47" t="str">
        <f t="shared" si="386"/>
        <v/>
      </c>
      <c r="P132" s="47" t="str">
        <f t="shared" si="386"/>
        <v/>
      </c>
      <c r="Q132" s="45" t="str">
        <f t="shared" si="310"/>
        <v/>
      </c>
      <c r="R132" s="39" t="str">
        <f t="shared" si="311"/>
        <v/>
      </c>
      <c r="S132" s="39" t="str">
        <f t="shared" si="312"/>
        <v/>
      </c>
      <c r="T132" s="39" t="str">
        <f t="shared" si="313"/>
        <v/>
      </c>
      <c r="U132" s="39" t="str">
        <f t="shared" si="314"/>
        <v/>
      </c>
      <c r="V132" s="39" t="str">
        <f t="shared" si="315"/>
        <v/>
      </c>
      <c r="W132" s="39" t="str">
        <f t="shared" si="316"/>
        <v/>
      </c>
      <c r="X132" s="39" t="str">
        <f t="shared" si="317"/>
        <v/>
      </c>
      <c r="Y132" s="39" t="str">
        <f t="shared" si="318"/>
        <v/>
      </c>
      <c r="Z132" s="39" t="str">
        <f t="shared" si="319"/>
        <v/>
      </c>
      <c r="AA132" s="39" t="str">
        <f t="shared" si="320"/>
        <v/>
      </c>
      <c r="AB132" s="39" t="str">
        <f t="shared" si="321"/>
        <v/>
      </c>
      <c r="AC132" s="39" t="str">
        <f t="shared" si="322"/>
        <v/>
      </c>
      <c r="AD132" s="39" t="str">
        <f t="shared" si="323"/>
        <v/>
      </c>
      <c r="AE132" s="39" t="str">
        <f t="shared" si="324"/>
        <v/>
      </c>
      <c r="AF132" s="39" t="str">
        <f t="shared" si="325"/>
        <v/>
      </c>
      <c r="AG132" s="39" t="str">
        <f t="shared" si="326"/>
        <v/>
      </c>
      <c r="AH132" s="39" t="str">
        <f t="shared" si="327"/>
        <v/>
      </c>
      <c r="AI132" s="39" t="str">
        <f t="shared" si="328"/>
        <v/>
      </c>
      <c r="AJ132" s="39" t="str">
        <f t="shared" si="329"/>
        <v/>
      </c>
      <c r="AK132" s="39" t="str">
        <f t="shared" si="330"/>
        <v/>
      </c>
      <c r="AL132" s="39" t="str">
        <f t="shared" si="331"/>
        <v/>
      </c>
      <c r="AM132" s="39" t="str">
        <f t="shared" si="332"/>
        <v/>
      </c>
      <c r="AN132" s="39" t="str">
        <f t="shared" si="333"/>
        <v/>
      </c>
      <c r="AO132" s="39" t="str">
        <f t="shared" si="334"/>
        <v/>
      </c>
      <c r="AP132" s="39" t="str">
        <f t="shared" si="335"/>
        <v/>
      </c>
      <c r="AQ132" s="39" t="str">
        <f t="shared" si="336"/>
        <v/>
      </c>
      <c r="AR132" s="39" t="str">
        <f t="shared" si="337"/>
        <v/>
      </c>
      <c r="AS132" s="39" t="str">
        <f t="shared" si="338"/>
        <v/>
      </c>
      <c r="AT132" s="39" t="str">
        <f t="shared" si="339"/>
        <v/>
      </c>
      <c r="AU132" s="39" t="str">
        <f t="shared" si="340"/>
        <v/>
      </c>
      <c r="AV132" s="39" t="str">
        <f t="shared" si="341"/>
        <v/>
      </c>
      <c r="AW132" s="39" t="str">
        <f t="shared" si="342"/>
        <v/>
      </c>
      <c r="AX132" s="39" t="str">
        <f t="shared" si="343"/>
        <v/>
      </c>
      <c r="AY132" s="39" t="str">
        <f t="shared" si="344"/>
        <v/>
      </c>
      <c r="AZ132" s="39" t="str">
        <f t="shared" si="345"/>
        <v/>
      </c>
      <c r="BA132" s="39" t="str">
        <f t="shared" si="346"/>
        <v/>
      </c>
      <c r="BB132" s="39" t="str">
        <f t="shared" si="347"/>
        <v/>
      </c>
      <c r="BC132" s="39" t="str">
        <f t="shared" si="348"/>
        <v/>
      </c>
      <c r="BD132" s="39" t="str">
        <f t="shared" si="349"/>
        <v/>
      </c>
      <c r="BE132" s="39" t="str">
        <f t="shared" si="350"/>
        <v/>
      </c>
      <c r="BF132" s="39" t="str">
        <f t="shared" si="351"/>
        <v/>
      </c>
      <c r="BG132" s="39" t="str">
        <f t="shared" si="352"/>
        <v/>
      </c>
      <c r="BH132" s="39" t="str">
        <f t="shared" si="353"/>
        <v/>
      </c>
      <c r="BI132" s="39" t="str">
        <f t="shared" si="354"/>
        <v/>
      </c>
      <c r="BJ132" s="39" t="str">
        <f t="shared" si="355"/>
        <v/>
      </c>
      <c r="BK132" s="39" t="str">
        <f t="shared" si="356"/>
        <v/>
      </c>
      <c r="BL132" s="39" t="str">
        <f t="shared" si="357"/>
        <v/>
      </c>
      <c r="BM132" s="39" t="str">
        <f t="shared" si="358"/>
        <v/>
      </c>
      <c r="BN132" s="39" t="str">
        <f t="shared" si="359"/>
        <v/>
      </c>
      <c r="BO132" s="39" t="str">
        <f t="shared" si="360"/>
        <v/>
      </c>
      <c r="BP132" s="39" t="str">
        <f t="shared" si="361"/>
        <v/>
      </c>
      <c r="BQ132" s="39" t="str">
        <f t="shared" si="362"/>
        <v/>
      </c>
      <c r="BR132" s="39" t="str">
        <f t="shared" si="363"/>
        <v/>
      </c>
      <c r="BS132" s="39" t="str">
        <f t="shared" si="364"/>
        <v/>
      </c>
      <c r="BT132" s="39" t="str">
        <f t="shared" si="365"/>
        <v/>
      </c>
      <c r="BU132" s="39" t="str">
        <f t="shared" si="366"/>
        <v/>
      </c>
      <c r="BV132" s="39" t="str">
        <f t="shared" si="367"/>
        <v/>
      </c>
      <c r="BW132" s="39" t="str">
        <f t="shared" si="368"/>
        <v/>
      </c>
      <c r="BX132" s="39" t="str">
        <f t="shared" si="369"/>
        <v/>
      </c>
      <c r="BY132" s="39" t="str">
        <f t="shared" si="370"/>
        <v/>
      </c>
      <c r="BZ132" s="39" t="str">
        <f t="shared" si="371"/>
        <v/>
      </c>
      <c r="CA132" s="39" t="str">
        <f t="shared" si="372"/>
        <v/>
      </c>
      <c r="CB132" s="39" t="str">
        <f t="shared" si="373"/>
        <v/>
      </c>
      <c r="CC132" s="39" t="str">
        <f t="shared" si="374"/>
        <v/>
      </c>
      <c r="CD132" s="39" t="str">
        <f t="shared" si="375"/>
        <v/>
      </c>
      <c r="CE132" s="39" t="str">
        <f t="shared" si="376"/>
        <v/>
      </c>
      <c r="CF132" s="39" t="str">
        <f t="shared" si="377"/>
        <v/>
      </c>
      <c r="CG132" s="39" t="str">
        <f t="shared" si="378"/>
        <v/>
      </c>
      <c r="CH132" s="39" t="str">
        <f t="shared" si="379"/>
        <v/>
      </c>
      <c r="CI132" s="39">
        <f t="shared" si="380"/>
        <v>7.5</v>
      </c>
      <c r="CJ132" s="39" t="str">
        <f t="shared" si="381"/>
        <v/>
      </c>
      <c r="CK132" s="39" t="str">
        <f t="shared" si="382"/>
        <v/>
      </c>
      <c r="CL132" s="39" t="str">
        <f t="shared" si="383"/>
        <v/>
      </c>
      <c r="CM132" s="37" t="str">
        <f>IF(CP132="","",(VLOOKUP(CP132,Dane!$A$2:$B$10,2)+2*CN132+CO132)*CM$6)</f>
        <v/>
      </c>
      <c r="CN132" s="10"/>
      <c r="CO132" s="10"/>
      <c r="CP132" s="10"/>
      <c r="CQ132" s="37" t="str">
        <f>IF(CT132="","",(VLOOKUP(CT132,Dane!$A$2:$B$10,2)+2*CR132+CS132)*CQ$6)</f>
        <v/>
      </c>
      <c r="CR132" s="10"/>
      <c r="CS132" s="10"/>
      <c r="CT132" s="10"/>
      <c r="CU132" s="37" t="str">
        <f>IF(CX132="","",(VLOOKUP(CX132,Dane!$A$2:$B$10,2)+2*CV132+CW132)*CU$6)</f>
        <v/>
      </c>
      <c r="CV132" s="10"/>
      <c r="CW132" s="10"/>
      <c r="CX132" s="10"/>
      <c r="CY132" s="37" t="str">
        <f>IF(DB132="","",(VLOOKUP(DB132,Dane!$A$2:$B$10,2)+2*CZ132+DA132)*CY$6)</f>
        <v/>
      </c>
      <c r="CZ132" s="10"/>
      <c r="DA132" s="10"/>
      <c r="DB132" s="10"/>
      <c r="DC132" s="37" t="str">
        <f>IF(DF132="","",(VLOOKUP(DF132,Dane!$A$2:$B$10,2)+2*DD132+DE132)*DC$6)</f>
        <v/>
      </c>
      <c r="DD132" s="10"/>
      <c r="DE132" s="10"/>
      <c r="DF132" s="10"/>
      <c r="DG132" s="37" t="str">
        <f>IF(DJ132="","",(VLOOKUP(DJ132,Dane!$A$2:$B$10,2)+2*DH132+DI132)*DG$6)</f>
        <v/>
      </c>
      <c r="DH132" s="10"/>
      <c r="DI132" s="10"/>
      <c r="DJ132" s="10"/>
      <c r="DK132" s="37" t="str">
        <f>IF(DN132="","",(VLOOKUP(DN132,Dane!$A$2:$B$10,2)+2*DL132+DM132)*DK$6)</f>
        <v/>
      </c>
      <c r="DL132" s="10"/>
      <c r="DM132" s="10"/>
      <c r="DN132" s="10"/>
      <c r="DO132" s="37" t="str">
        <f>IF(DR132="","",(VLOOKUP(DR132,Dane!$A$2:$B$10,2)+2*DP132+DQ132)*DO$6)</f>
        <v/>
      </c>
      <c r="DP132" s="10"/>
      <c r="DQ132" s="10"/>
      <c r="DR132" s="10"/>
      <c r="DS132" s="37" t="str">
        <f>IF(DV132="","",(VLOOKUP(DV132,Dane!$A$2:$B$10,2)+2*DT132+DU132)*DS$6)</f>
        <v/>
      </c>
      <c r="DT132" s="10"/>
      <c r="DU132" s="10"/>
      <c r="DV132" s="10"/>
      <c r="DW132" s="37" t="str">
        <f>IF(DZ132="","",(VLOOKUP(DZ132,Dane!$A$2:$B$10,2)+2*DX132+DY132)*DW$6)</f>
        <v/>
      </c>
      <c r="DX132" s="10"/>
      <c r="DY132" s="10"/>
      <c r="DZ132" s="10"/>
      <c r="EA132" s="37" t="str">
        <f>IF(ED132="","",(VLOOKUP(ED132,Dane!$A$2:$B$10,2)+2*EB132+EC132)*EA$6)</f>
        <v/>
      </c>
      <c r="EB132" s="10"/>
      <c r="EC132" s="10"/>
      <c r="ED132" s="10"/>
      <c r="EE132" s="37" t="str">
        <f>IF(EH132="","",(VLOOKUP(EH132,Dane!$A$2:$B$10,2)+2*EF132+EG132)*EE$6)</f>
        <v/>
      </c>
      <c r="EF132" s="10"/>
      <c r="EG132" s="10"/>
      <c r="EH132" s="10"/>
      <c r="EI132" s="37" t="str">
        <f>IF(EL132="","",(VLOOKUP(EL132,Dane!$A$2:$B$10,2)+2*EJ132+EK132)*EI$6)</f>
        <v/>
      </c>
      <c r="EJ132" s="10"/>
      <c r="EK132" s="10"/>
      <c r="EL132" s="10"/>
      <c r="EM132" s="37" t="str">
        <f>IF(EP132="","",(VLOOKUP(EP132,Dane!$A$2:$B$10,2)+2*EN132+EO132)*EM$6)</f>
        <v/>
      </c>
      <c r="EN132" s="10"/>
      <c r="EO132" s="10"/>
      <c r="EP132" s="10"/>
      <c r="EQ132" s="37" t="str">
        <f>IF(ET132="","",(VLOOKUP(ET132,Dane!$A$2:$B$10,2)+2*ER132+ES132)*EQ$6)</f>
        <v/>
      </c>
      <c r="ER132" s="10"/>
      <c r="ES132" s="10"/>
      <c r="ET132" s="10"/>
      <c r="EU132" s="37" t="str">
        <f>IF(EX132="","",(VLOOKUP(EX132,Dane!$A$2:$B$10,2)+2*EV132+EW132)*EU$6)</f>
        <v/>
      </c>
      <c r="EV132" s="10"/>
      <c r="EW132" s="10"/>
      <c r="EX132" s="10"/>
      <c r="EY132" s="37" t="str">
        <f>IF(FB132="","",(VLOOKUP(FB132,Dane!$A$2:$B$10,2)+2*EZ132+FA132)*EY$6)</f>
        <v/>
      </c>
      <c r="EZ132" s="10"/>
      <c r="FA132" s="10"/>
      <c r="FB132" s="10"/>
      <c r="FC132" s="37" t="str">
        <f>IF(FF132="","",(VLOOKUP(FF132,Dane!$A$2:$B$10,2)+2*FD132+FE132)*FC$6)</f>
        <v/>
      </c>
      <c r="FD132" s="10"/>
      <c r="FE132" s="10"/>
      <c r="FF132" s="10"/>
      <c r="FG132" s="37" t="str">
        <f>IF(FJ132="","",(VLOOKUP(FJ132,Dane!$A$2:$B$10,2)+2*FH132+FI132)*FG$6)</f>
        <v/>
      </c>
      <c r="FH132" s="10"/>
      <c r="FI132" s="10"/>
      <c r="FJ132" s="10"/>
      <c r="FK132" s="37" t="str">
        <f>IF(FN132="","",(VLOOKUP(FN132,Dane!$A$2:$B$10,2)+2*FL132+FM132)*FK$6)</f>
        <v/>
      </c>
      <c r="FL132" s="10"/>
      <c r="FM132" s="10"/>
      <c r="FN132" s="10"/>
      <c r="FO132" s="37" t="str">
        <f>IF(FR132="","",(VLOOKUP(FR132,Dane!$A$2:$B$10,2)+2*FP132+FQ132)*FO$6)</f>
        <v/>
      </c>
      <c r="FP132" s="10"/>
      <c r="FQ132" s="10"/>
      <c r="FR132" s="10"/>
      <c r="FS132" s="37" t="str">
        <f>IF(FV132="","",(VLOOKUP(FV132,Dane!$A$2:$B$10,2)+2*FT132+FU132)*FS$6)</f>
        <v/>
      </c>
      <c r="FT132" s="10"/>
      <c r="FU132" s="10"/>
      <c r="FV132" s="10"/>
      <c r="FW132" s="37" t="str">
        <f>IF(FZ132="","",(VLOOKUP(FZ132,Dane!$A$2:$B$10,2)+2*FX132+FY132)*FW$6)</f>
        <v/>
      </c>
      <c r="FX132" s="10"/>
      <c r="FY132" s="10"/>
      <c r="FZ132" s="10"/>
      <c r="GA132" s="37" t="str">
        <f>IF(GD132="","",(VLOOKUP(GD132,Dane!$A$2:$B$10,2)+2*GB132+GC132)*GA$6)</f>
        <v/>
      </c>
      <c r="GB132" s="10"/>
      <c r="GC132" s="10"/>
      <c r="GD132" s="10"/>
      <c r="GE132" s="37" t="str">
        <f>IF(GH132="","",(VLOOKUP(GH132,Dane!$A$2:$B$10,2)+2*GF132+GG132)*GE$6)</f>
        <v/>
      </c>
      <c r="GF132" s="10"/>
      <c r="GG132" s="10"/>
      <c r="GH132" s="10"/>
      <c r="GI132" s="37" t="str">
        <f>IF(GL132="","",(VLOOKUP(GL132,Dane!$A$2:$B$10,2)+2*GJ132+GK132)*GI$6)</f>
        <v/>
      </c>
      <c r="GJ132" s="10"/>
      <c r="GK132" s="10"/>
      <c r="GL132" s="10"/>
      <c r="GM132" s="37" t="str">
        <f>IF(GP132="","",(VLOOKUP(GP132,Dane!$A$2:$B$10,2)+2*GN132+GO132)*GM$6)</f>
        <v/>
      </c>
      <c r="GN132" s="10"/>
      <c r="GO132" s="10"/>
      <c r="GP132" s="10"/>
      <c r="GQ132" s="37" t="str">
        <f>IF(GT132="","",(VLOOKUP(GT132,Dane!$A$2:$B$10,2)+2*GR132+GS132)*GQ$6)</f>
        <v/>
      </c>
      <c r="GR132" s="10"/>
      <c r="GS132" s="10"/>
      <c r="GT132" s="10"/>
      <c r="GU132" s="37" t="str">
        <f>IF(GX132="","",(VLOOKUP(GX132,Dane!$A$2:$B$10,2)+2*GV132+GW132)*GU$6)</f>
        <v/>
      </c>
      <c r="GV132" s="10"/>
      <c r="GW132" s="10"/>
      <c r="GX132" s="10"/>
      <c r="GY132" s="37" t="str">
        <f>IF(HB132="","",(VLOOKUP(HB132,Dane!$A$2:$B$10,2)+2*GZ132+HA132)*GY$6)</f>
        <v/>
      </c>
      <c r="GZ132" s="10"/>
      <c r="HA132" s="10"/>
      <c r="HB132" s="10"/>
      <c r="HC132" s="37" t="str">
        <f>IF(HF132="","",(VLOOKUP(HF132,Dane!$A$2:$B$10,2)+2*HD132+HE132)*HC$6)</f>
        <v/>
      </c>
      <c r="HD132" s="10"/>
      <c r="HE132" s="10"/>
      <c r="HF132" s="10"/>
      <c r="HG132" s="37" t="str">
        <f>IF(HJ132="","",(VLOOKUP(HJ132,Dane!$A$2:$B$10,2)+2*HH132+HI132)*HG$6)</f>
        <v/>
      </c>
      <c r="HH132" s="10"/>
      <c r="HI132" s="10"/>
      <c r="HJ132" s="10"/>
      <c r="HK132" s="37" t="str">
        <f>IF(HN132="","",(VLOOKUP(HN132,Dane!$A$2:$B$10,2)+2*HL132+HM132)*HK$6)</f>
        <v/>
      </c>
      <c r="HL132" s="10"/>
      <c r="HM132" s="10"/>
      <c r="HN132" s="10"/>
      <c r="HO132" s="37" t="str">
        <f>IF(HR132="","",(VLOOKUP(HR132,Dane!$A$2:$B$10,2)+2*HP132+HQ132)*HO$6)</f>
        <v/>
      </c>
      <c r="HP132" s="10"/>
      <c r="HQ132" s="10"/>
      <c r="HR132" s="10"/>
      <c r="HS132" s="37" t="str">
        <f>IF(HV132="","",(VLOOKUP(HV132,Dane!$A$2:$B$10,2)+2*HT132+HU132)*HS$6)</f>
        <v/>
      </c>
      <c r="HT132" s="10"/>
      <c r="HU132" s="10"/>
      <c r="HV132" s="10"/>
      <c r="HW132" s="37" t="str">
        <f>IF(HZ132="","",(VLOOKUP(HZ132,Dane!$A$2:$B$10,2)+2*HX132+HY132)*HW$6)</f>
        <v/>
      </c>
      <c r="HX132" s="10"/>
      <c r="HY132" s="10"/>
      <c r="HZ132" s="10"/>
      <c r="IA132" s="37" t="str">
        <f>IF(ID132="","",(VLOOKUP(ID132,Dane!$A$2:$B$10,2)+2*IB132+IC132)*IA$6)</f>
        <v/>
      </c>
      <c r="IB132" s="10"/>
      <c r="IC132" s="10"/>
      <c r="ID132" s="10"/>
      <c r="IE132" s="37" t="str">
        <f>IF(IH132="","",(VLOOKUP(IH132,Dane!$A$2:$B$10,2)+2*IF132+IG132)*IE$6)</f>
        <v/>
      </c>
      <c r="IF132" s="10"/>
      <c r="IG132" s="10"/>
      <c r="IH132" s="10"/>
      <c r="II132" s="37" t="str">
        <f>IF(IL132="","",(VLOOKUP(IL132,Dane!$A$2:$B$10,2)+2*IJ132+IK132)*II$6)</f>
        <v/>
      </c>
      <c r="IJ132" s="10"/>
      <c r="IK132" s="10"/>
      <c r="IL132" s="10"/>
      <c r="IM132" s="37" t="str">
        <f>IF(IP132="","",(VLOOKUP(IP132,Dane!$A$2:$B$10,2)+2*IN132+IO132)*IM$6)</f>
        <v/>
      </c>
      <c r="IN132" s="10"/>
      <c r="IO132" s="10"/>
      <c r="IP132" s="10"/>
      <c r="IQ132" s="37" t="str">
        <f>IF(IT132="","",(VLOOKUP(IT132,Dane!$A$2:$B$10,2)+2*IR132+IS132)*IQ$6)</f>
        <v/>
      </c>
      <c r="IR132" s="10"/>
      <c r="IS132" s="10"/>
      <c r="IT132" s="10"/>
      <c r="IU132" s="37" t="str">
        <f>IF(IX132="","",(VLOOKUP(IX132,Dane!$A$2:$B$10,2)+2*IV132+IW132)*IU$6)</f>
        <v/>
      </c>
      <c r="IV132" s="10"/>
      <c r="IW132" s="10"/>
      <c r="IX132" s="10"/>
      <c r="IY132" s="37" t="str">
        <f>IF(JB132="","",(VLOOKUP(JB132,Dane!$A$2:$B$10,2)+2*IZ132+JA132)*IY$6)</f>
        <v/>
      </c>
      <c r="IZ132" s="10"/>
      <c r="JA132" s="10"/>
      <c r="JB132" s="10"/>
      <c r="JC132" s="37" t="str">
        <f>IF(JF132="","",(VLOOKUP(JF132,Dane!$A$2:$B$10,2)+2*JD132+JE132)*JC$6)</f>
        <v/>
      </c>
      <c r="JD132" s="10"/>
      <c r="JE132" s="10"/>
      <c r="JF132" s="10"/>
      <c r="JG132" s="37" t="str">
        <f>IF(JJ132="","",(VLOOKUP(JJ132,Dane!$A$2:$B$10,2)+2*JH132+JI132)*JG$6)</f>
        <v/>
      </c>
      <c r="JH132" s="10"/>
      <c r="JI132" s="10"/>
      <c r="JJ132" s="10"/>
      <c r="JK132" s="37" t="str">
        <f>IF(JN132="","",(VLOOKUP(JN132,Dane!$A$2:$B$10,2)+2*JL132+JM132)*JK$6)</f>
        <v/>
      </c>
      <c r="JL132" s="10"/>
      <c r="JM132" s="10"/>
      <c r="JN132" s="10"/>
      <c r="JO132" s="37" t="str">
        <f>IF(JR132="","",(VLOOKUP(JR132,Dane!$A$2:$B$10,2)+2*JP132+JQ132)*JO$6)</f>
        <v/>
      </c>
      <c r="JP132" s="10"/>
      <c r="JQ132" s="10"/>
      <c r="JR132" s="10"/>
      <c r="JS132" s="37" t="str">
        <f>IF(JV132="","",(VLOOKUP(JV132,Dane!$A$2:$B$10,2)+2*JT132+JU132)*JS$6)</f>
        <v/>
      </c>
      <c r="JT132" s="10"/>
      <c r="JU132" s="10"/>
      <c r="JV132" s="10"/>
      <c r="JW132" s="37" t="str">
        <f>IF(JZ132="","",(VLOOKUP(JZ132,Dane!$A$2:$B$10,2)+2*JX132+JY132)*JW$6)</f>
        <v/>
      </c>
      <c r="JX132" s="10"/>
      <c r="JY132" s="10"/>
      <c r="JZ132" s="10"/>
      <c r="KA132" s="37" t="str">
        <f>IF(KD132="","",(VLOOKUP(KD132,Dane!$A$2:$B$10,2)+2*KB132+KC132)*KA$6)</f>
        <v/>
      </c>
      <c r="KB132" s="10"/>
      <c r="KC132" s="10"/>
      <c r="KD132" s="10"/>
      <c r="KE132" s="37" t="str">
        <f>IF(KH132="","",(VLOOKUP(KH132,Dane!$A$2:$B$10,2)+2*KF132+KG132)*KE$6)</f>
        <v/>
      </c>
      <c r="KF132" s="10"/>
      <c r="KG132" s="10"/>
      <c r="KH132" s="10"/>
      <c r="KI132" s="37" t="str">
        <f>IF(KL132="","",(VLOOKUP(KL132,Dane!$A$2:$B$10,2)+2*KJ132+KK132)*KI$6)</f>
        <v/>
      </c>
      <c r="KJ132" s="10"/>
      <c r="KK132" s="10"/>
      <c r="KL132" s="10"/>
      <c r="KM132" s="37" t="str">
        <f>IF(KP132="","",(VLOOKUP(KP132,Dane!$A$2:$B$10,2)+2*KN132+KO132)*KM$6)</f>
        <v/>
      </c>
      <c r="KN132" s="10"/>
      <c r="KO132" s="10"/>
      <c r="KP132" s="10"/>
      <c r="KQ132" s="37" t="str">
        <f>IF(KT132="","",(VLOOKUP(KT132,Dane!$A$2:$B$10,2)+2*KR132+KS132)*KQ$6)</f>
        <v/>
      </c>
      <c r="KR132" s="10"/>
      <c r="KS132" s="10"/>
      <c r="KT132" s="10"/>
      <c r="KU132" s="37" t="str">
        <f>IF(KX132="","",(VLOOKUP(KX132,Dane!$A$2:$B$10,2)+2*KV132+KW132)*KU$6)</f>
        <v/>
      </c>
      <c r="KV132" s="10"/>
      <c r="KW132" s="10"/>
      <c r="KX132" s="10"/>
      <c r="KY132" s="37" t="str">
        <f>IF(LB132="","",(VLOOKUP(LB132,Dane!$A$2:$B$10,2)+2*KZ132+LA132)*KY$6)</f>
        <v/>
      </c>
      <c r="KZ132" s="10"/>
      <c r="LA132" s="10"/>
      <c r="LB132" s="10"/>
      <c r="LC132" s="37" t="str">
        <f>IF(LF132="","",(VLOOKUP(LF132,Dane!$A$2:$B$10,2)+2*LD132+LE132)*LC$6)</f>
        <v/>
      </c>
      <c r="LD132" s="10"/>
      <c r="LE132" s="10"/>
      <c r="LF132" s="10"/>
      <c r="LG132" s="37" t="str">
        <f>IF(LJ132="","",(VLOOKUP(LJ132,Dane!$A$2:$B$10,2)+2*LH132+LI132)*LG$6)</f>
        <v/>
      </c>
      <c r="LH132" s="10"/>
      <c r="LI132" s="10"/>
      <c r="LJ132" s="10"/>
      <c r="LK132" s="37" t="str">
        <f>IF(LN132="","",(VLOOKUP(LN132,Dane!$A$2:$B$10,2)+2*LL132+LM132)*LK$6)</f>
        <v/>
      </c>
      <c r="LL132" s="10"/>
      <c r="LM132" s="10"/>
      <c r="LN132" s="10"/>
      <c r="LO132" s="37" t="str">
        <f>IF(LR132="","",(VLOOKUP(LR132,Dane!$A$2:$B$10,2)+2*LP132+LQ132)*LO$6)</f>
        <v/>
      </c>
      <c r="LP132" s="10"/>
      <c r="LQ132" s="10"/>
      <c r="LR132" s="10"/>
      <c r="LS132" s="37" t="str">
        <f>IF(LV132="","",(VLOOKUP(LV132,Dane!$A$2:$B$10,2)+2*LT132+LU132)*LS$6)</f>
        <v/>
      </c>
      <c r="LT132" s="10"/>
      <c r="LU132" s="10"/>
      <c r="LV132" s="10"/>
      <c r="LW132" s="37" t="str">
        <f>IF(LZ132="","",(VLOOKUP(LZ132,Dane!$A$2:$B$10,2)+2*LX132+LY132)*LW$6)</f>
        <v/>
      </c>
      <c r="LX132" s="10"/>
      <c r="LY132" s="10"/>
      <c r="LZ132" s="10"/>
      <c r="MA132" s="37" t="str">
        <f>IF(MD132="","",(VLOOKUP(MD132,Dane!$A$2:$B$10,2)+2*MB132+MC132)*MA$6)</f>
        <v/>
      </c>
      <c r="MB132" s="10"/>
      <c r="MC132" s="10"/>
      <c r="MD132" s="10"/>
      <c r="ME132" s="37" t="str">
        <f>IF(MH132="","",(VLOOKUP(MH132,Dane!$A$2:$B$10,2)+2*MF132+MG132)*ME$6)</f>
        <v/>
      </c>
      <c r="MF132" s="10"/>
      <c r="MG132" s="10"/>
      <c r="MH132" s="10"/>
      <c r="MI132" s="37" t="str">
        <f>IF(ML132="","",(VLOOKUP(ML132,Dane!$A$2:$B$10,2)+2*MJ132+MK132)*MI$6)</f>
        <v/>
      </c>
      <c r="MJ132" s="10"/>
      <c r="MK132" s="10"/>
      <c r="ML132" s="10"/>
      <c r="MM132" s="37" t="str">
        <f>IF(MP132="","",(VLOOKUP(MP132,Dane!$A$2:$B$10,2)+2*MN132+MO132)*MM$6)</f>
        <v/>
      </c>
      <c r="MN132" s="10"/>
      <c r="MO132" s="10"/>
      <c r="MP132" s="10"/>
      <c r="MQ132" s="37" t="str">
        <f>IF(MT132="","",(VLOOKUP(MT132,Dane!$A$2:$B$10,2)+2*MR132+MS132)*MQ$6)</f>
        <v/>
      </c>
      <c r="MR132" s="10"/>
      <c r="MS132" s="10"/>
      <c r="MT132" s="10"/>
      <c r="MU132" s="37" t="str">
        <f>IF(MX132="","",(VLOOKUP(MX132,Dane!$A$2:$B$10,2)+2*MV132+MW132)*MU$6)</f>
        <v/>
      </c>
      <c r="MV132" s="10"/>
      <c r="MW132" s="10"/>
      <c r="MX132" s="10"/>
      <c r="MY132" s="37" t="str">
        <f>IF(NB132="","",(VLOOKUP(NB132,Dane!$A$2:$B$10,2)+2*MZ132+NA132)*MY$6)</f>
        <v/>
      </c>
      <c r="MZ132" s="10"/>
      <c r="NA132" s="10"/>
      <c r="NB132" s="10"/>
      <c r="NC132" s="37" t="str">
        <f>IF(NF132="","",(VLOOKUP(NF132,Dane!$A$2:$B$10,2)+2*ND132+NE132)*NC$6)</f>
        <v/>
      </c>
      <c r="ND132" s="10"/>
      <c r="NE132" s="10"/>
      <c r="NF132" s="10"/>
      <c r="NG132" s="37">
        <f>IF(NJ132="","",(VLOOKUP(NJ132,Dane!$A$2:$B$10,2)+2*NH132+NI132)*NG$6)</f>
        <v>7.5</v>
      </c>
      <c r="NH132" s="11">
        <v>0</v>
      </c>
      <c r="NI132" s="11">
        <v>2</v>
      </c>
      <c r="NJ132" s="11">
        <v>3</v>
      </c>
      <c r="NK132" s="37" t="str">
        <f>IF(NN132="","",(VLOOKUP(NN132,Dane!$A$2:$B$10,2)+2*NL132+NM132)*NK$6)</f>
        <v/>
      </c>
      <c r="NL132" s="10"/>
      <c r="NM132" s="10"/>
      <c r="NN132" s="10"/>
      <c r="NO132" s="37" t="str">
        <f>IF(NR132="","",(VLOOKUP(NR132,Dane!$A$2:$B$10,2)+2*NP132+NQ132)*NO$6)</f>
        <v/>
      </c>
      <c r="NP132" s="10"/>
      <c r="NQ132" s="10"/>
      <c r="NR132" s="10"/>
      <c r="NS132" s="37" t="str">
        <f>IF(NV132="","",(VLOOKUP(NV132,Dane!$A$2:$B$10,2)+2*NT132+NU132)*NS$6)</f>
        <v/>
      </c>
      <c r="NT132" s="10"/>
      <c r="NU132" s="10"/>
      <c r="NV132" s="13"/>
    </row>
    <row r="133" spans="1:386" x14ac:dyDescent="0.25">
      <c r="A133" s="6">
        <v>127</v>
      </c>
      <c r="B133" s="7" t="s">
        <v>347</v>
      </c>
      <c r="C133" s="8">
        <v>2007</v>
      </c>
      <c r="D133" s="54" t="str">
        <f>VLOOKUP(C133,Dane!$A$17:$B$34,2)</f>
        <v>funny młodszy</v>
      </c>
      <c r="E133" s="43" t="s">
        <v>322</v>
      </c>
      <c r="F133" s="49">
        <f t="shared" si="309"/>
        <v>7.5</v>
      </c>
      <c r="G133" s="47">
        <f t="shared" si="386"/>
        <v>7.5</v>
      </c>
      <c r="H133" s="47" t="str">
        <f t="shared" si="386"/>
        <v/>
      </c>
      <c r="I133" s="47" t="str">
        <f t="shared" si="386"/>
        <v/>
      </c>
      <c r="J133" s="47" t="str">
        <f t="shared" si="386"/>
        <v/>
      </c>
      <c r="K133" s="47" t="str">
        <f t="shared" si="386"/>
        <v/>
      </c>
      <c r="L133" s="47" t="str">
        <f t="shared" si="386"/>
        <v/>
      </c>
      <c r="M133" s="47" t="str">
        <f t="shared" si="386"/>
        <v/>
      </c>
      <c r="N133" s="47" t="str">
        <f t="shared" si="386"/>
        <v/>
      </c>
      <c r="O133" s="47" t="str">
        <f t="shared" si="386"/>
        <v/>
      </c>
      <c r="P133" s="47" t="str">
        <f t="shared" si="386"/>
        <v/>
      </c>
      <c r="Q133" s="45" t="str">
        <f t="shared" si="310"/>
        <v/>
      </c>
      <c r="R133" s="39" t="str">
        <f t="shared" si="311"/>
        <v/>
      </c>
      <c r="S133" s="39" t="str">
        <f t="shared" si="312"/>
        <v/>
      </c>
      <c r="T133" s="39" t="str">
        <f t="shared" si="313"/>
        <v/>
      </c>
      <c r="U133" s="39" t="str">
        <f t="shared" si="314"/>
        <v/>
      </c>
      <c r="V133" s="39" t="str">
        <f t="shared" si="315"/>
        <v/>
      </c>
      <c r="W133" s="39" t="str">
        <f t="shared" si="316"/>
        <v/>
      </c>
      <c r="X133" s="39" t="str">
        <f t="shared" si="317"/>
        <v/>
      </c>
      <c r="Y133" s="39" t="str">
        <f t="shared" si="318"/>
        <v/>
      </c>
      <c r="Z133" s="39" t="str">
        <f t="shared" si="319"/>
        <v/>
      </c>
      <c r="AA133" s="39" t="str">
        <f t="shared" si="320"/>
        <v/>
      </c>
      <c r="AB133" s="39" t="str">
        <f t="shared" si="321"/>
        <v/>
      </c>
      <c r="AC133" s="39" t="str">
        <f t="shared" si="322"/>
        <v/>
      </c>
      <c r="AD133" s="39" t="str">
        <f t="shared" si="323"/>
        <v/>
      </c>
      <c r="AE133" s="39" t="str">
        <f t="shared" si="324"/>
        <v/>
      </c>
      <c r="AF133" s="39" t="str">
        <f t="shared" si="325"/>
        <v/>
      </c>
      <c r="AG133" s="39" t="str">
        <f t="shared" si="326"/>
        <v/>
      </c>
      <c r="AH133" s="39" t="str">
        <f t="shared" si="327"/>
        <v/>
      </c>
      <c r="AI133" s="39" t="str">
        <f t="shared" si="328"/>
        <v/>
      </c>
      <c r="AJ133" s="39" t="str">
        <f t="shared" si="329"/>
        <v/>
      </c>
      <c r="AK133" s="39" t="str">
        <f t="shared" si="330"/>
        <v/>
      </c>
      <c r="AL133" s="39" t="str">
        <f t="shared" si="331"/>
        <v/>
      </c>
      <c r="AM133" s="39" t="str">
        <f t="shared" si="332"/>
        <v/>
      </c>
      <c r="AN133" s="39" t="str">
        <f t="shared" si="333"/>
        <v/>
      </c>
      <c r="AO133" s="39" t="str">
        <f t="shared" si="334"/>
        <v/>
      </c>
      <c r="AP133" s="39" t="str">
        <f t="shared" si="335"/>
        <v/>
      </c>
      <c r="AQ133" s="39" t="str">
        <f t="shared" si="336"/>
        <v/>
      </c>
      <c r="AR133" s="39" t="str">
        <f t="shared" si="337"/>
        <v/>
      </c>
      <c r="AS133" s="39" t="str">
        <f t="shared" si="338"/>
        <v/>
      </c>
      <c r="AT133" s="39" t="str">
        <f t="shared" si="339"/>
        <v/>
      </c>
      <c r="AU133" s="39" t="str">
        <f t="shared" si="340"/>
        <v/>
      </c>
      <c r="AV133" s="39" t="str">
        <f t="shared" si="341"/>
        <v/>
      </c>
      <c r="AW133" s="39" t="str">
        <f t="shared" si="342"/>
        <v/>
      </c>
      <c r="AX133" s="39" t="str">
        <f t="shared" si="343"/>
        <v/>
      </c>
      <c r="AY133" s="39" t="str">
        <f t="shared" si="344"/>
        <v/>
      </c>
      <c r="AZ133" s="39" t="str">
        <f t="shared" si="345"/>
        <v/>
      </c>
      <c r="BA133" s="39" t="str">
        <f t="shared" si="346"/>
        <v/>
      </c>
      <c r="BB133" s="39" t="str">
        <f t="shared" si="347"/>
        <v/>
      </c>
      <c r="BC133" s="39" t="str">
        <f t="shared" si="348"/>
        <v/>
      </c>
      <c r="BD133" s="39" t="str">
        <f t="shared" si="349"/>
        <v/>
      </c>
      <c r="BE133" s="39" t="str">
        <f t="shared" si="350"/>
        <v/>
      </c>
      <c r="BF133" s="39" t="str">
        <f t="shared" si="351"/>
        <v/>
      </c>
      <c r="BG133" s="39" t="str">
        <f t="shared" si="352"/>
        <v/>
      </c>
      <c r="BH133" s="39" t="str">
        <f t="shared" si="353"/>
        <v/>
      </c>
      <c r="BI133" s="39" t="str">
        <f t="shared" si="354"/>
        <v/>
      </c>
      <c r="BJ133" s="39" t="str">
        <f t="shared" si="355"/>
        <v/>
      </c>
      <c r="BK133" s="39" t="str">
        <f t="shared" si="356"/>
        <v/>
      </c>
      <c r="BL133" s="39" t="str">
        <f t="shared" si="357"/>
        <v/>
      </c>
      <c r="BM133" s="39" t="str">
        <f t="shared" si="358"/>
        <v/>
      </c>
      <c r="BN133" s="39" t="str">
        <f t="shared" si="359"/>
        <v/>
      </c>
      <c r="BO133" s="39" t="str">
        <f t="shared" si="360"/>
        <v/>
      </c>
      <c r="BP133" s="39" t="str">
        <f t="shared" si="361"/>
        <v/>
      </c>
      <c r="BQ133" s="39" t="str">
        <f t="shared" si="362"/>
        <v/>
      </c>
      <c r="BR133" s="39" t="str">
        <f t="shared" si="363"/>
        <v/>
      </c>
      <c r="BS133" s="39" t="str">
        <f t="shared" si="364"/>
        <v/>
      </c>
      <c r="BT133" s="39" t="str">
        <f t="shared" si="365"/>
        <v/>
      </c>
      <c r="BU133" s="39" t="str">
        <f t="shared" si="366"/>
        <v/>
      </c>
      <c r="BV133" s="39" t="str">
        <f t="shared" si="367"/>
        <v/>
      </c>
      <c r="BW133" s="39" t="str">
        <f t="shared" si="368"/>
        <v/>
      </c>
      <c r="BX133" s="39" t="str">
        <f t="shared" si="369"/>
        <v/>
      </c>
      <c r="BY133" s="39" t="str">
        <f t="shared" si="370"/>
        <v/>
      </c>
      <c r="BZ133" s="39" t="str">
        <f t="shared" si="371"/>
        <v/>
      </c>
      <c r="CA133" s="39" t="str">
        <f t="shared" si="372"/>
        <v/>
      </c>
      <c r="CB133" s="39" t="str">
        <f t="shared" si="373"/>
        <v/>
      </c>
      <c r="CC133" s="39" t="str">
        <f t="shared" si="374"/>
        <v/>
      </c>
      <c r="CD133" s="39" t="str">
        <f t="shared" si="375"/>
        <v/>
      </c>
      <c r="CE133" s="39" t="str">
        <f t="shared" si="376"/>
        <v/>
      </c>
      <c r="CF133" s="39" t="str">
        <f t="shared" si="377"/>
        <v/>
      </c>
      <c r="CG133" s="39" t="str">
        <f t="shared" si="378"/>
        <v/>
      </c>
      <c r="CH133" s="39" t="str">
        <f t="shared" si="379"/>
        <v/>
      </c>
      <c r="CI133" s="39">
        <f t="shared" si="380"/>
        <v>7.5</v>
      </c>
      <c r="CJ133" s="39" t="str">
        <f t="shared" si="381"/>
        <v/>
      </c>
      <c r="CK133" s="39" t="str">
        <f t="shared" si="382"/>
        <v/>
      </c>
      <c r="CL133" s="39" t="str">
        <f t="shared" si="383"/>
        <v/>
      </c>
      <c r="CM133" s="37" t="str">
        <f>IF(CP133="","",(VLOOKUP(CP133,Dane!$A$2:$B$10,2)+2*CN133+CO133)*CM$6)</f>
        <v/>
      </c>
      <c r="CN133" s="10"/>
      <c r="CO133" s="10"/>
      <c r="CP133" s="10"/>
      <c r="CQ133" s="37" t="str">
        <f>IF(CT133="","",(VLOOKUP(CT133,Dane!$A$2:$B$10,2)+2*CR133+CS133)*CQ$6)</f>
        <v/>
      </c>
      <c r="CR133" s="10"/>
      <c r="CS133" s="10"/>
      <c r="CT133" s="10"/>
      <c r="CU133" s="37" t="str">
        <f>IF(CX133="","",(VLOOKUP(CX133,Dane!$A$2:$B$10,2)+2*CV133+CW133)*CU$6)</f>
        <v/>
      </c>
      <c r="CV133" s="10"/>
      <c r="CW133" s="10"/>
      <c r="CX133" s="10"/>
      <c r="CY133" s="37" t="str">
        <f>IF(DB133="","",(VLOOKUP(DB133,Dane!$A$2:$B$10,2)+2*CZ133+DA133)*CY$6)</f>
        <v/>
      </c>
      <c r="CZ133" s="10"/>
      <c r="DA133" s="10"/>
      <c r="DB133" s="10"/>
      <c r="DC133" s="37" t="str">
        <f>IF(DF133="","",(VLOOKUP(DF133,Dane!$A$2:$B$10,2)+2*DD133+DE133)*DC$6)</f>
        <v/>
      </c>
      <c r="DD133" s="10"/>
      <c r="DE133" s="10"/>
      <c r="DF133" s="10"/>
      <c r="DG133" s="37" t="str">
        <f>IF(DJ133="","",(VLOOKUP(DJ133,Dane!$A$2:$B$10,2)+2*DH133+DI133)*DG$6)</f>
        <v/>
      </c>
      <c r="DH133" s="10"/>
      <c r="DI133" s="10"/>
      <c r="DJ133" s="10"/>
      <c r="DK133" s="37" t="str">
        <f>IF(DN133="","",(VLOOKUP(DN133,Dane!$A$2:$B$10,2)+2*DL133+DM133)*DK$6)</f>
        <v/>
      </c>
      <c r="DL133" s="10"/>
      <c r="DM133" s="10"/>
      <c r="DN133" s="10"/>
      <c r="DO133" s="37" t="str">
        <f>IF(DR133="","",(VLOOKUP(DR133,Dane!$A$2:$B$10,2)+2*DP133+DQ133)*DO$6)</f>
        <v/>
      </c>
      <c r="DP133" s="10"/>
      <c r="DQ133" s="10"/>
      <c r="DR133" s="10"/>
      <c r="DS133" s="37" t="str">
        <f>IF(DV133="","",(VLOOKUP(DV133,Dane!$A$2:$B$10,2)+2*DT133+DU133)*DS$6)</f>
        <v/>
      </c>
      <c r="DT133" s="10"/>
      <c r="DU133" s="10"/>
      <c r="DV133" s="10"/>
      <c r="DW133" s="37" t="str">
        <f>IF(DZ133="","",(VLOOKUP(DZ133,Dane!$A$2:$B$10,2)+2*DX133+DY133)*DW$6)</f>
        <v/>
      </c>
      <c r="DX133" s="10"/>
      <c r="DY133" s="10"/>
      <c r="DZ133" s="10"/>
      <c r="EA133" s="37" t="str">
        <f>IF(ED133="","",(VLOOKUP(ED133,Dane!$A$2:$B$10,2)+2*EB133+EC133)*EA$6)</f>
        <v/>
      </c>
      <c r="EB133" s="10"/>
      <c r="EC133" s="10"/>
      <c r="ED133" s="10"/>
      <c r="EE133" s="37" t="str">
        <f>IF(EH133="","",(VLOOKUP(EH133,Dane!$A$2:$B$10,2)+2*EF133+EG133)*EE$6)</f>
        <v/>
      </c>
      <c r="EF133" s="10"/>
      <c r="EG133" s="10"/>
      <c r="EH133" s="10"/>
      <c r="EI133" s="37" t="str">
        <f>IF(EL133="","",(VLOOKUP(EL133,Dane!$A$2:$B$10,2)+2*EJ133+EK133)*EI$6)</f>
        <v/>
      </c>
      <c r="EJ133" s="10"/>
      <c r="EK133" s="10"/>
      <c r="EL133" s="10"/>
      <c r="EM133" s="37" t="str">
        <f>IF(EP133="","",(VLOOKUP(EP133,Dane!$A$2:$B$10,2)+2*EN133+EO133)*EM$6)</f>
        <v/>
      </c>
      <c r="EN133" s="10"/>
      <c r="EO133" s="10"/>
      <c r="EP133" s="10"/>
      <c r="EQ133" s="37" t="str">
        <f>IF(ET133="","",(VLOOKUP(ET133,Dane!$A$2:$B$10,2)+2*ER133+ES133)*EQ$6)</f>
        <v/>
      </c>
      <c r="ER133" s="10"/>
      <c r="ES133" s="10"/>
      <c r="ET133" s="10"/>
      <c r="EU133" s="37" t="str">
        <f>IF(EX133="","",(VLOOKUP(EX133,Dane!$A$2:$B$10,2)+2*EV133+EW133)*EU$6)</f>
        <v/>
      </c>
      <c r="EV133" s="10"/>
      <c r="EW133" s="10"/>
      <c r="EX133" s="10"/>
      <c r="EY133" s="37" t="str">
        <f>IF(FB133="","",(VLOOKUP(FB133,Dane!$A$2:$B$10,2)+2*EZ133+FA133)*EY$6)</f>
        <v/>
      </c>
      <c r="EZ133" s="10"/>
      <c r="FA133" s="10"/>
      <c r="FB133" s="10"/>
      <c r="FC133" s="37" t="str">
        <f>IF(FF133="","",(VLOOKUP(FF133,Dane!$A$2:$B$10,2)+2*FD133+FE133)*FC$6)</f>
        <v/>
      </c>
      <c r="FD133" s="10"/>
      <c r="FE133" s="10"/>
      <c r="FF133" s="10"/>
      <c r="FG133" s="37" t="str">
        <f>IF(FJ133="","",(VLOOKUP(FJ133,Dane!$A$2:$B$10,2)+2*FH133+FI133)*FG$6)</f>
        <v/>
      </c>
      <c r="FH133" s="10"/>
      <c r="FI133" s="10"/>
      <c r="FJ133" s="10"/>
      <c r="FK133" s="37" t="str">
        <f>IF(FN133="","",(VLOOKUP(FN133,Dane!$A$2:$B$10,2)+2*FL133+FM133)*FK$6)</f>
        <v/>
      </c>
      <c r="FL133" s="10"/>
      <c r="FM133" s="10"/>
      <c r="FN133" s="10"/>
      <c r="FO133" s="37" t="str">
        <f>IF(FR133="","",(VLOOKUP(FR133,Dane!$A$2:$B$10,2)+2*FP133+FQ133)*FO$6)</f>
        <v/>
      </c>
      <c r="FP133" s="10"/>
      <c r="FQ133" s="10"/>
      <c r="FR133" s="10"/>
      <c r="FS133" s="37" t="str">
        <f>IF(FV133="","",(VLOOKUP(FV133,Dane!$A$2:$B$10,2)+2*FT133+FU133)*FS$6)</f>
        <v/>
      </c>
      <c r="FT133" s="10"/>
      <c r="FU133" s="10"/>
      <c r="FV133" s="10"/>
      <c r="FW133" s="37" t="str">
        <f>IF(FZ133="","",(VLOOKUP(FZ133,Dane!$A$2:$B$10,2)+2*FX133+FY133)*FW$6)</f>
        <v/>
      </c>
      <c r="FX133" s="10"/>
      <c r="FY133" s="10"/>
      <c r="FZ133" s="10"/>
      <c r="GA133" s="37" t="str">
        <f>IF(GD133="","",(VLOOKUP(GD133,Dane!$A$2:$B$10,2)+2*GB133+GC133)*GA$6)</f>
        <v/>
      </c>
      <c r="GB133" s="10"/>
      <c r="GC133" s="10"/>
      <c r="GD133" s="10"/>
      <c r="GE133" s="37" t="str">
        <f>IF(GH133="","",(VLOOKUP(GH133,Dane!$A$2:$B$10,2)+2*GF133+GG133)*GE$6)</f>
        <v/>
      </c>
      <c r="GF133" s="10"/>
      <c r="GG133" s="10"/>
      <c r="GH133" s="10"/>
      <c r="GI133" s="37" t="str">
        <f>IF(GL133="","",(VLOOKUP(GL133,Dane!$A$2:$B$10,2)+2*GJ133+GK133)*GI$6)</f>
        <v/>
      </c>
      <c r="GJ133" s="10"/>
      <c r="GK133" s="10"/>
      <c r="GL133" s="10"/>
      <c r="GM133" s="37" t="str">
        <f>IF(GP133="","",(VLOOKUP(GP133,Dane!$A$2:$B$10,2)+2*GN133+GO133)*GM$6)</f>
        <v/>
      </c>
      <c r="GN133" s="10"/>
      <c r="GO133" s="10"/>
      <c r="GP133" s="10"/>
      <c r="GQ133" s="37" t="str">
        <f>IF(GT133="","",(VLOOKUP(GT133,Dane!$A$2:$B$10,2)+2*GR133+GS133)*GQ$6)</f>
        <v/>
      </c>
      <c r="GR133" s="10"/>
      <c r="GS133" s="10"/>
      <c r="GT133" s="10"/>
      <c r="GU133" s="37" t="str">
        <f>IF(GX133="","",(VLOOKUP(GX133,Dane!$A$2:$B$10,2)+2*GV133+GW133)*GU$6)</f>
        <v/>
      </c>
      <c r="GV133" s="10"/>
      <c r="GW133" s="10"/>
      <c r="GX133" s="10"/>
      <c r="GY133" s="37" t="str">
        <f>IF(HB133="","",(VLOOKUP(HB133,Dane!$A$2:$B$10,2)+2*GZ133+HA133)*GY$6)</f>
        <v/>
      </c>
      <c r="GZ133" s="10"/>
      <c r="HA133" s="10"/>
      <c r="HB133" s="10"/>
      <c r="HC133" s="37" t="str">
        <f>IF(HF133="","",(VLOOKUP(HF133,Dane!$A$2:$B$10,2)+2*HD133+HE133)*HC$6)</f>
        <v/>
      </c>
      <c r="HD133" s="10"/>
      <c r="HE133" s="10"/>
      <c r="HF133" s="10"/>
      <c r="HG133" s="37" t="str">
        <f>IF(HJ133="","",(VLOOKUP(HJ133,Dane!$A$2:$B$10,2)+2*HH133+HI133)*HG$6)</f>
        <v/>
      </c>
      <c r="HH133" s="10"/>
      <c r="HI133" s="10"/>
      <c r="HJ133" s="10"/>
      <c r="HK133" s="37" t="str">
        <f>IF(HN133="","",(VLOOKUP(HN133,Dane!$A$2:$B$10,2)+2*HL133+HM133)*HK$6)</f>
        <v/>
      </c>
      <c r="HL133" s="10"/>
      <c r="HM133" s="10"/>
      <c r="HN133" s="10"/>
      <c r="HO133" s="37" t="str">
        <f>IF(HR133="","",(VLOOKUP(HR133,Dane!$A$2:$B$10,2)+2*HP133+HQ133)*HO$6)</f>
        <v/>
      </c>
      <c r="HP133" s="10"/>
      <c r="HQ133" s="10"/>
      <c r="HR133" s="10"/>
      <c r="HS133" s="37" t="str">
        <f>IF(HV133="","",(VLOOKUP(HV133,Dane!$A$2:$B$10,2)+2*HT133+HU133)*HS$6)</f>
        <v/>
      </c>
      <c r="HT133" s="10"/>
      <c r="HU133" s="10"/>
      <c r="HV133" s="10"/>
      <c r="HW133" s="37" t="str">
        <f>IF(HZ133="","",(VLOOKUP(HZ133,Dane!$A$2:$B$10,2)+2*HX133+HY133)*HW$6)</f>
        <v/>
      </c>
      <c r="HX133" s="10"/>
      <c r="HY133" s="10"/>
      <c r="HZ133" s="10"/>
      <c r="IA133" s="37" t="str">
        <f>IF(ID133="","",(VLOOKUP(ID133,Dane!$A$2:$B$10,2)+2*IB133+IC133)*IA$6)</f>
        <v/>
      </c>
      <c r="IB133" s="10"/>
      <c r="IC133" s="10"/>
      <c r="ID133" s="10"/>
      <c r="IE133" s="37" t="str">
        <f>IF(IH133="","",(VLOOKUP(IH133,Dane!$A$2:$B$10,2)+2*IF133+IG133)*IE$6)</f>
        <v/>
      </c>
      <c r="IF133" s="10"/>
      <c r="IG133" s="10"/>
      <c r="IH133" s="10"/>
      <c r="II133" s="37" t="str">
        <f>IF(IL133="","",(VLOOKUP(IL133,Dane!$A$2:$B$10,2)+2*IJ133+IK133)*II$6)</f>
        <v/>
      </c>
      <c r="IJ133" s="10"/>
      <c r="IK133" s="10"/>
      <c r="IL133" s="10"/>
      <c r="IM133" s="37" t="str">
        <f>IF(IP133="","",(VLOOKUP(IP133,Dane!$A$2:$B$10,2)+2*IN133+IO133)*IM$6)</f>
        <v/>
      </c>
      <c r="IN133" s="10"/>
      <c r="IO133" s="10"/>
      <c r="IP133" s="10"/>
      <c r="IQ133" s="37" t="str">
        <f>IF(IT133="","",(VLOOKUP(IT133,Dane!$A$2:$B$10,2)+2*IR133+IS133)*IQ$6)</f>
        <v/>
      </c>
      <c r="IR133" s="10"/>
      <c r="IS133" s="10"/>
      <c r="IT133" s="10"/>
      <c r="IU133" s="37" t="str">
        <f>IF(IX133="","",(VLOOKUP(IX133,Dane!$A$2:$B$10,2)+2*IV133+IW133)*IU$6)</f>
        <v/>
      </c>
      <c r="IV133" s="10"/>
      <c r="IW133" s="10"/>
      <c r="IX133" s="10"/>
      <c r="IY133" s="37" t="str">
        <f>IF(JB133="","",(VLOOKUP(JB133,Dane!$A$2:$B$10,2)+2*IZ133+JA133)*IY$6)</f>
        <v/>
      </c>
      <c r="IZ133" s="10"/>
      <c r="JA133" s="10"/>
      <c r="JB133" s="10"/>
      <c r="JC133" s="37" t="str">
        <f>IF(JF133="","",(VLOOKUP(JF133,Dane!$A$2:$B$10,2)+2*JD133+JE133)*JC$6)</f>
        <v/>
      </c>
      <c r="JD133" s="10"/>
      <c r="JE133" s="10"/>
      <c r="JF133" s="10"/>
      <c r="JG133" s="37" t="str">
        <f>IF(JJ133="","",(VLOOKUP(JJ133,Dane!$A$2:$B$10,2)+2*JH133+JI133)*JG$6)</f>
        <v/>
      </c>
      <c r="JH133" s="10"/>
      <c r="JI133" s="10"/>
      <c r="JJ133" s="10"/>
      <c r="JK133" s="37" t="str">
        <f>IF(JN133="","",(VLOOKUP(JN133,Dane!$A$2:$B$10,2)+2*JL133+JM133)*JK$6)</f>
        <v/>
      </c>
      <c r="JL133" s="10"/>
      <c r="JM133" s="10"/>
      <c r="JN133" s="10"/>
      <c r="JO133" s="37" t="str">
        <f>IF(JR133="","",(VLOOKUP(JR133,Dane!$A$2:$B$10,2)+2*JP133+JQ133)*JO$6)</f>
        <v/>
      </c>
      <c r="JP133" s="10"/>
      <c r="JQ133" s="10"/>
      <c r="JR133" s="10"/>
      <c r="JS133" s="37" t="str">
        <f>IF(JV133="","",(VLOOKUP(JV133,Dane!$A$2:$B$10,2)+2*JT133+JU133)*JS$6)</f>
        <v/>
      </c>
      <c r="JT133" s="10"/>
      <c r="JU133" s="10"/>
      <c r="JV133" s="10"/>
      <c r="JW133" s="37" t="str">
        <f>IF(JZ133="","",(VLOOKUP(JZ133,Dane!$A$2:$B$10,2)+2*JX133+JY133)*JW$6)</f>
        <v/>
      </c>
      <c r="JX133" s="10"/>
      <c r="JY133" s="10"/>
      <c r="JZ133" s="10"/>
      <c r="KA133" s="37" t="str">
        <f>IF(KD133="","",(VLOOKUP(KD133,Dane!$A$2:$B$10,2)+2*KB133+KC133)*KA$6)</f>
        <v/>
      </c>
      <c r="KB133" s="10"/>
      <c r="KC133" s="10"/>
      <c r="KD133" s="10"/>
      <c r="KE133" s="37" t="str">
        <f>IF(KH133="","",(VLOOKUP(KH133,Dane!$A$2:$B$10,2)+2*KF133+KG133)*KE$6)</f>
        <v/>
      </c>
      <c r="KF133" s="10"/>
      <c r="KG133" s="10"/>
      <c r="KH133" s="10"/>
      <c r="KI133" s="37" t="str">
        <f>IF(KL133="","",(VLOOKUP(KL133,Dane!$A$2:$B$10,2)+2*KJ133+KK133)*KI$6)</f>
        <v/>
      </c>
      <c r="KJ133" s="10"/>
      <c r="KK133" s="10"/>
      <c r="KL133" s="10"/>
      <c r="KM133" s="37" t="str">
        <f>IF(KP133="","",(VLOOKUP(KP133,Dane!$A$2:$B$10,2)+2*KN133+KO133)*KM$6)</f>
        <v/>
      </c>
      <c r="KN133" s="10"/>
      <c r="KO133" s="10"/>
      <c r="KP133" s="10"/>
      <c r="KQ133" s="37" t="str">
        <f>IF(KT133="","",(VLOOKUP(KT133,Dane!$A$2:$B$10,2)+2*KR133+KS133)*KQ$6)</f>
        <v/>
      </c>
      <c r="KR133" s="10"/>
      <c r="KS133" s="10"/>
      <c r="KT133" s="10"/>
      <c r="KU133" s="37" t="str">
        <f>IF(KX133="","",(VLOOKUP(KX133,Dane!$A$2:$B$10,2)+2*KV133+KW133)*KU$6)</f>
        <v/>
      </c>
      <c r="KV133" s="10"/>
      <c r="KW133" s="10"/>
      <c r="KX133" s="10"/>
      <c r="KY133" s="37" t="str">
        <f>IF(LB133="","",(VLOOKUP(LB133,Dane!$A$2:$B$10,2)+2*KZ133+LA133)*KY$6)</f>
        <v/>
      </c>
      <c r="KZ133" s="10"/>
      <c r="LA133" s="10"/>
      <c r="LB133" s="10"/>
      <c r="LC133" s="37" t="str">
        <f>IF(LF133="","",(VLOOKUP(LF133,Dane!$A$2:$B$10,2)+2*LD133+LE133)*LC$6)</f>
        <v/>
      </c>
      <c r="LD133" s="10"/>
      <c r="LE133" s="10"/>
      <c r="LF133" s="10"/>
      <c r="LG133" s="37" t="str">
        <f>IF(LJ133="","",(VLOOKUP(LJ133,Dane!$A$2:$B$10,2)+2*LH133+LI133)*LG$6)</f>
        <v/>
      </c>
      <c r="LH133" s="10"/>
      <c r="LI133" s="10"/>
      <c r="LJ133" s="10"/>
      <c r="LK133" s="37" t="str">
        <f>IF(LN133="","",(VLOOKUP(LN133,Dane!$A$2:$B$10,2)+2*LL133+LM133)*LK$6)</f>
        <v/>
      </c>
      <c r="LL133" s="10"/>
      <c r="LM133" s="10"/>
      <c r="LN133" s="10"/>
      <c r="LO133" s="37" t="str">
        <f>IF(LR133="","",(VLOOKUP(LR133,Dane!$A$2:$B$10,2)+2*LP133+LQ133)*LO$6)</f>
        <v/>
      </c>
      <c r="LP133" s="10"/>
      <c r="LQ133" s="10"/>
      <c r="LR133" s="10"/>
      <c r="LS133" s="37" t="str">
        <f>IF(LV133="","",(VLOOKUP(LV133,Dane!$A$2:$B$10,2)+2*LT133+LU133)*LS$6)</f>
        <v/>
      </c>
      <c r="LT133" s="10"/>
      <c r="LU133" s="10"/>
      <c r="LV133" s="10"/>
      <c r="LW133" s="37" t="str">
        <f>IF(LZ133="","",(VLOOKUP(LZ133,Dane!$A$2:$B$10,2)+2*LX133+LY133)*LW$6)</f>
        <v/>
      </c>
      <c r="LX133" s="10"/>
      <c r="LY133" s="10"/>
      <c r="LZ133" s="10"/>
      <c r="MA133" s="37" t="str">
        <f>IF(MD133="","",(VLOOKUP(MD133,Dane!$A$2:$B$10,2)+2*MB133+MC133)*MA$6)</f>
        <v/>
      </c>
      <c r="MB133" s="10"/>
      <c r="MC133" s="10"/>
      <c r="MD133" s="10"/>
      <c r="ME133" s="37" t="str">
        <f>IF(MH133="","",(VLOOKUP(MH133,Dane!$A$2:$B$10,2)+2*MF133+MG133)*ME$6)</f>
        <v/>
      </c>
      <c r="MF133" s="10"/>
      <c r="MG133" s="10"/>
      <c r="MH133" s="10"/>
      <c r="MI133" s="37" t="str">
        <f>IF(ML133="","",(VLOOKUP(ML133,Dane!$A$2:$B$10,2)+2*MJ133+MK133)*MI$6)</f>
        <v/>
      </c>
      <c r="MJ133" s="10"/>
      <c r="MK133" s="10"/>
      <c r="ML133" s="10"/>
      <c r="MM133" s="37" t="str">
        <f>IF(MP133="","",(VLOOKUP(MP133,Dane!$A$2:$B$10,2)+2*MN133+MO133)*MM$6)</f>
        <v/>
      </c>
      <c r="MN133" s="10"/>
      <c r="MO133" s="10"/>
      <c r="MP133" s="10"/>
      <c r="MQ133" s="37" t="str">
        <f>IF(MT133="","",(VLOOKUP(MT133,Dane!$A$2:$B$10,2)+2*MR133+MS133)*MQ$6)</f>
        <v/>
      </c>
      <c r="MR133" s="10"/>
      <c r="MS133" s="10"/>
      <c r="MT133" s="10"/>
      <c r="MU133" s="37" t="str">
        <f>IF(MX133="","",(VLOOKUP(MX133,Dane!$A$2:$B$10,2)+2*MV133+MW133)*MU$6)</f>
        <v/>
      </c>
      <c r="MV133" s="10"/>
      <c r="MW133" s="10"/>
      <c r="MX133" s="10"/>
      <c r="MY133" s="37" t="str">
        <f>IF(NB133="","",(VLOOKUP(NB133,Dane!$A$2:$B$10,2)+2*MZ133+NA133)*MY$6)</f>
        <v/>
      </c>
      <c r="MZ133" s="10"/>
      <c r="NA133" s="10"/>
      <c r="NB133" s="10"/>
      <c r="NC133" s="37" t="str">
        <f>IF(NF133="","",(VLOOKUP(NF133,Dane!$A$2:$B$10,2)+2*ND133+NE133)*NC$6)</f>
        <v/>
      </c>
      <c r="ND133" s="10"/>
      <c r="NE133" s="10"/>
      <c r="NF133" s="10"/>
      <c r="NG133" s="37">
        <f>IF(NJ133="","",(VLOOKUP(NJ133,Dane!$A$2:$B$10,2)+2*NH133+NI133)*NG$6)</f>
        <v>7.5</v>
      </c>
      <c r="NH133" s="11">
        <v>0</v>
      </c>
      <c r="NI133" s="11">
        <v>4</v>
      </c>
      <c r="NJ133" s="11">
        <v>5</v>
      </c>
      <c r="NK133" s="37" t="str">
        <f>IF(NN133="","",(VLOOKUP(NN133,Dane!$A$2:$B$10,2)+2*NL133+NM133)*NK$6)</f>
        <v/>
      </c>
      <c r="NL133" s="10"/>
      <c r="NM133" s="10"/>
      <c r="NN133" s="10"/>
      <c r="NO133" s="37" t="str">
        <f>IF(NR133="","",(VLOOKUP(NR133,Dane!$A$2:$B$10,2)+2*NP133+NQ133)*NO$6)</f>
        <v/>
      </c>
      <c r="NP133" s="10"/>
      <c r="NQ133" s="10"/>
      <c r="NR133" s="10"/>
      <c r="NS133" s="37" t="str">
        <f>IF(NV133="","",(VLOOKUP(NV133,Dane!$A$2:$B$10,2)+2*NT133+NU133)*NS$6)</f>
        <v/>
      </c>
      <c r="NT133" s="10"/>
      <c r="NU133" s="10"/>
      <c r="NV133" s="13"/>
    </row>
    <row r="134" spans="1:386" x14ac:dyDescent="0.25">
      <c r="A134" s="6">
        <v>128</v>
      </c>
      <c r="B134" s="7" t="s">
        <v>350</v>
      </c>
      <c r="C134" s="8">
        <v>2007</v>
      </c>
      <c r="D134" s="54" t="str">
        <f>VLOOKUP(C134,Dane!$A$17:$B$34,2)</f>
        <v>funny młodszy</v>
      </c>
      <c r="E134" s="43" t="s">
        <v>351</v>
      </c>
      <c r="F134" s="49">
        <f t="shared" si="309"/>
        <v>7</v>
      </c>
      <c r="G134" s="47">
        <f t="shared" si="386"/>
        <v>7</v>
      </c>
      <c r="H134" s="47" t="str">
        <f t="shared" si="386"/>
        <v/>
      </c>
      <c r="I134" s="47" t="str">
        <f t="shared" si="386"/>
        <v/>
      </c>
      <c r="J134" s="47" t="str">
        <f t="shared" si="386"/>
        <v/>
      </c>
      <c r="K134" s="47" t="str">
        <f t="shared" si="386"/>
        <v/>
      </c>
      <c r="L134" s="47" t="str">
        <f t="shared" si="386"/>
        <v/>
      </c>
      <c r="M134" s="47" t="str">
        <f t="shared" si="386"/>
        <v/>
      </c>
      <c r="N134" s="47" t="str">
        <f t="shared" si="386"/>
        <v/>
      </c>
      <c r="O134" s="47" t="str">
        <f t="shared" si="386"/>
        <v/>
      </c>
      <c r="P134" s="47" t="str">
        <f t="shared" si="386"/>
        <v/>
      </c>
      <c r="Q134" s="45" t="str">
        <f t="shared" si="310"/>
        <v/>
      </c>
      <c r="R134" s="39" t="str">
        <f t="shared" si="311"/>
        <v/>
      </c>
      <c r="S134" s="39" t="str">
        <f t="shared" si="312"/>
        <v/>
      </c>
      <c r="T134" s="39" t="str">
        <f t="shared" si="313"/>
        <v/>
      </c>
      <c r="U134" s="39" t="str">
        <f t="shared" si="314"/>
        <v/>
      </c>
      <c r="V134" s="39" t="str">
        <f t="shared" si="315"/>
        <v/>
      </c>
      <c r="W134" s="39" t="str">
        <f t="shared" si="316"/>
        <v/>
      </c>
      <c r="X134" s="39" t="str">
        <f t="shared" si="317"/>
        <v/>
      </c>
      <c r="Y134" s="39" t="str">
        <f t="shared" si="318"/>
        <v/>
      </c>
      <c r="Z134" s="39" t="str">
        <f t="shared" si="319"/>
        <v/>
      </c>
      <c r="AA134" s="39" t="str">
        <f t="shared" si="320"/>
        <v/>
      </c>
      <c r="AB134" s="39" t="str">
        <f t="shared" si="321"/>
        <v/>
      </c>
      <c r="AC134" s="39" t="str">
        <f t="shared" si="322"/>
        <v/>
      </c>
      <c r="AD134" s="39" t="str">
        <f t="shared" si="323"/>
        <v/>
      </c>
      <c r="AE134" s="39" t="str">
        <f t="shared" si="324"/>
        <v/>
      </c>
      <c r="AF134" s="39" t="str">
        <f t="shared" si="325"/>
        <v/>
      </c>
      <c r="AG134" s="39" t="str">
        <f t="shared" si="326"/>
        <v/>
      </c>
      <c r="AH134" s="39" t="str">
        <f t="shared" si="327"/>
        <v/>
      </c>
      <c r="AI134" s="39" t="str">
        <f t="shared" si="328"/>
        <v/>
      </c>
      <c r="AJ134" s="39" t="str">
        <f t="shared" si="329"/>
        <v/>
      </c>
      <c r="AK134" s="39" t="str">
        <f t="shared" si="330"/>
        <v/>
      </c>
      <c r="AL134" s="39" t="str">
        <f t="shared" si="331"/>
        <v/>
      </c>
      <c r="AM134" s="39" t="str">
        <f t="shared" si="332"/>
        <v/>
      </c>
      <c r="AN134" s="39" t="str">
        <f t="shared" si="333"/>
        <v/>
      </c>
      <c r="AO134" s="39" t="str">
        <f t="shared" si="334"/>
        <v/>
      </c>
      <c r="AP134" s="39" t="str">
        <f t="shared" si="335"/>
        <v/>
      </c>
      <c r="AQ134" s="39" t="str">
        <f t="shared" si="336"/>
        <v/>
      </c>
      <c r="AR134" s="39" t="str">
        <f t="shared" si="337"/>
        <v/>
      </c>
      <c r="AS134" s="39" t="str">
        <f t="shared" si="338"/>
        <v/>
      </c>
      <c r="AT134" s="39" t="str">
        <f t="shared" si="339"/>
        <v/>
      </c>
      <c r="AU134" s="39" t="str">
        <f t="shared" si="340"/>
        <v/>
      </c>
      <c r="AV134" s="39" t="str">
        <f t="shared" si="341"/>
        <v/>
      </c>
      <c r="AW134" s="39" t="str">
        <f t="shared" si="342"/>
        <v/>
      </c>
      <c r="AX134" s="39" t="str">
        <f t="shared" si="343"/>
        <v/>
      </c>
      <c r="AY134" s="39" t="str">
        <f t="shared" si="344"/>
        <v/>
      </c>
      <c r="AZ134" s="39" t="str">
        <f t="shared" si="345"/>
        <v/>
      </c>
      <c r="BA134" s="39" t="str">
        <f t="shared" si="346"/>
        <v/>
      </c>
      <c r="BB134" s="39" t="str">
        <f t="shared" si="347"/>
        <v/>
      </c>
      <c r="BC134" s="39" t="str">
        <f t="shared" si="348"/>
        <v/>
      </c>
      <c r="BD134" s="39" t="str">
        <f t="shared" si="349"/>
        <v/>
      </c>
      <c r="BE134" s="39" t="str">
        <f t="shared" si="350"/>
        <v/>
      </c>
      <c r="BF134" s="39" t="str">
        <f t="shared" si="351"/>
        <v/>
      </c>
      <c r="BG134" s="39" t="str">
        <f t="shared" si="352"/>
        <v/>
      </c>
      <c r="BH134" s="39" t="str">
        <f t="shared" si="353"/>
        <v/>
      </c>
      <c r="BI134" s="39" t="str">
        <f t="shared" si="354"/>
        <v/>
      </c>
      <c r="BJ134" s="39" t="str">
        <f t="shared" si="355"/>
        <v/>
      </c>
      <c r="BK134" s="39" t="str">
        <f t="shared" si="356"/>
        <v/>
      </c>
      <c r="BL134" s="39" t="str">
        <f t="shared" si="357"/>
        <v/>
      </c>
      <c r="BM134" s="39" t="str">
        <f t="shared" si="358"/>
        <v/>
      </c>
      <c r="BN134" s="39" t="str">
        <f t="shared" si="359"/>
        <v/>
      </c>
      <c r="BO134" s="39" t="str">
        <f t="shared" si="360"/>
        <v/>
      </c>
      <c r="BP134" s="39" t="str">
        <f t="shared" si="361"/>
        <v/>
      </c>
      <c r="BQ134" s="39" t="str">
        <f t="shared" si="362"/>
        <v/>
      </c>
      <c r="BR134" s="39" t="str">
        <f t="shared" si="363"/>
        <v/>
      </c>
      <c r="BS134" s="39" t="str">
        <f t="shared" si="364"/>
        <v/>
      </c>
      <c r="BT134" s="39" t="str">
        <f t="shared" si="365"/>
        <v/>
      </c>
      <c r="BU134" s="39" t="str">
        <f t="shared" si="366"/>
        <v/>
      </c>
      <c r="BV134" s="39" t="str">
        <f t="shared" si="367"/>
        <v/>
      </c>
      <c r="BW134" s="39" t="str">
        <f t="shared" si="368"/>
        <v/>
      </c>
      <c r="BX134" s="39" t="str">
        <f t="shared" si="369"/>
        <v/>
      </c>
      <c r="BY134" s="39" t="str">
        <f t="shared" si="370"/>
        <v/>
      </c>
      <c r="BZ134" s="39" t="str">
        <f t="shared" si="371"/>
        <v/>
      </c>
      <c r="CA134" s="39" t="str">
        <f t="shared" si="372"/>
        <v/>
      </c>
      <c r="CB134" s="39" t="str">
        <f t="shared" si="373"/>
        <v/>
      </c>
      <c r="CC134" s="39" t="str">
        <f t="shared" si="374"/>
        <v/>
      </c>
      <c r="CD134" s="39" t="str">
        <f t="shared" si="375"/>
        <v/>
      </c>
      <c r="CE134" s="39" t="str">
        <f t="shared" si="376"/>
        <v/>
      </c>
      <c r="CF134" s="39" t="str">
        <f t="shared" si="377"/>
        <v/>
      </c>
      <c r="CG134" s="39" t="str">
        <f t="shared" si="378"/>
        <v/>
      </c>
      <c r="CH134" s="39" t="str">
        <f t="shared" si="379"/>
        <v/>
      </c>
      <c r="CI134" s="39">
        <f t="shared" si="380"/>
        <v>7</v>
      </c>
      <c r="CJ134" s="39" t="str">
        <f t="shared" si="381"/>
        <v/>
      </c>
      <c r="CK134" s="39" t="str">
        <f t="shared" si="382"/>
        <v/>
      </c>
      <c r="CL134" s="39" t="str">
        <f t="shared" si="383"/>
        <v/>
      </c>
      <c r="CM134" s="37" t="str">
        <f>IF(CP134="","",(VLOOKUP(CP134,Dane!$A$2:$B$10,2)+2*CN134+CO134)*CM$6)</f>
        <v/>
      </c>
      <c r="CN134" s="10"/>
      <c r="CO134" s="10"/>
      <c r="CP134" s="10"/>
      <c r="CQ134" s="37" t="str">
        <f>IF(CT134="","",(VLOOKUP(CT134,Dane!$A$2:$B$10,2)+2*CR134+CS134)*CQ$6)</f>
        <v/>
      </c>
      <c r="CR134" s="10"/>
      <c r="CS134" s="10"/>
      <c r="CT134" s="10"/>
      <c r="CU134" s="37" t="str">
        <f>IF(CX134="","",(VLOOKUP(CX134,Dane!$A$2:$B$10,2)+2*CV134+CW134)*CU$6)</f>
        <v/>
      </c>
      <c r="CV134" s="10"/>
      <c r="CW134" s="10"/>
      <c r="CX134" s="10"/>
      <c r="CY134" s="37" t="str">
        <f>IF(DB134="","",(VLOOKUP(DB134,Dane!$A$2:$B$10,2)+2*CZ134+DA134)*CY$6)</f>
        <v/>
      </c>
      <c r="CZ134" s="10"/>
      <c r="DA134" s="10"/>
      <c r="DB134" s="10"/>
      <c r="DC134" s="37" t="str">
        <f>IF(DF134="","",(VLOOKUP(DF134,Dane!$A$2:$B$10,2)+2*DD134+DE134)*DC$6)</f>
        <v/>
      </c>
      <c r="DD134" s="10"/>
      <c r="DE134" s="10"/>
      <c r="DF134" s="10"/>
      <c r="DG134" s="37" t="str">
        <f>IF(DJ134="","",(VLOOKUP(DJ134,Dane!$A$2:$B$10,2)+2*DH134+DI134)*DG$6)</f>
        <v/>
      </c>
      <c r="DH134" s="10"/>
      <c r="DI134" s="10"/>
      <c r="DJ134" s="10"/>
      <c r="DK134" s="37" t="str">
        <f>IF(DN134="","",(VLOOKUP(DN134,Dane!$A$2:$B$10,2)+2*DL134+DM134)*DK$6)</f>
        <v/>
      </c>
      <c r="DL134" s="10"/>
      <c r="DM134" s="10"/>
      <c r="DN134" s="10"/>
      <c r="DO134" s="37" t="str">
        <f>IF(DR134="","",(VLOOKUP(DR134,Dane!$A$2:$B$10,2)+2*DP134+DQ134)*DO$6)</f>
        <v/>
      </c>
      <c r="DP134" s="10"/>
      <c r="DQ134" s="10"/>
      <c r="DR134" s="10"/>
      <c r="DS134" s="37" t="str">
        <f>IF(DV134="","",(VLOOKUP(DV134,Dane!$A$2:$B$10,2)+2*DT134+DU134)*DS$6)</f>
        <v/>
      </c>
      <c r="DT134" s="10"/>
      <c r="DU134" s="10"/>
      <c r="DV134" s="10"/>
      <c r="DW134" s="37" t="str">
        <f>IF(DZ134="","",(VLOOKUP(DZ134,Dane!$A$2:$B$10,2)+2*DX134+DY134)*DW$6)</f>
        <v/>
      </c>
      <c r="DX134" s="10"/>
      <c r="DY134" s="10"/>
      <c r="DZ134" s="10"/>
      <c r="EA134" s="37" t="str">
        <f>IF(ED134="","",(VLOOKUP(ED134,Dane!$A$2:$B$10,2)+2*EB134+EC134)*EA$6)</f>
        <v/>
      </c>
      <c r="EB134" s="10"/>
      <c r="EC134" s="10"/>
      <c r="ED134" s="10"/>
      <c r="EE134" s="37" t="str">
        <f>IF(EH134="","",(VLOOKUP(EH134,Dane!$A$2:$B$10,2)+2*EF134+EG134)*EE$6)</f>
        <v/>
      </c>
      <c r="EF134" s="10"/>
      <c r="EG134" s="10"/>
      <c r="EH134" s="10"/>
      <c r="EI134" s="37" t="str">
        <f>IF(EL134="","",(VLOOKUP(EL134,Dane!$A$2:$B$10,2)+2*EJ134+EK134)*EI$6)</f>
        <v/>
      </c>
      <c r="EJ134" s="10"/>
      <c r="EK134" s="10"/>
      <c r="EL134" s="10"/>
      <c r="EM134" s="37" t="str">
        <f>IF(EP134="","",(VLOOKUP(EP134,Dane!$A$2:$B$10,2)+2*EN134+EO134)*EM$6)</f>
        <v/>
      </c>
      <c r="EN134" s="10"/>
      <c r="EO134" s="10"/>
      <c r="EP134" s="10"/>
      <c r="EQ134" s="37" t="str">
        <f>IF(ET134="","",(VLOOKUP(ET134,Dane!$A$2:$B$10,2)+2*ER134+ES134)*EQ$6)</f>
        <v/>
      </c>
      <c r="ER134" s="10"/>
      <c r="ES134" s="10"/>
      <c r="ET134" s="10"/>
      <c r="EU134" s="37" t="str">
        <f>IF(EX134="","",(VLOOKUP(EX134,Dane!$A$2:$B$10,2)+2*EV134+EW134)*EU$6)</f>
        <v/>
      </c>
      <c r="EV134" s="10"/>
      <c r="EW134" s="10"/>
      <c r="EX134" s="10"/>
      <c r="EY134" s="37" t="str">
        <f>IF(FB134="","",(VLOOKUP(FB134,Dane!$A$2:$B$10,2)+2*EZ134+FA134)*EY$6)</f>
        <v/>
      </c>
      <c r="EZ134" s="10"/>
      <c r="FA134" s="10"/>
      <c r="FB134" s="10"/>
      <c r="FC134" s="37" t="str">
        <f>IF(FF134="","",(VLOOKUP(FF134,Dane!$A$2:$B$10,2)+2*FD134+FE134)*FC$6)</f>
        <v/>
      </c>
      <c r="FD134" s="10"/>
      <c r="FE134" s="10"/>
      <c r="FF134" s="10"/>
      <c r="FG134" s="37" t="str">
        <f>IF(FJ134="","",(VLOOKUP(FJ134,Dane!$A$2:$B$10,2)+2*FH134+FI134)*FG$6)</f>
        <v/>
      </c>
      <c r="FH134" s="10"/>
      <c r="FI134" s="10"/>
      <c r="FJ134" s="10"/>
      <c r="FK134" s="37" t="str">
        <f>IF(FN134="","",(VLOOKUP(FN134,Dane!$A$2:$B$10,2)+2*FL134+FM134)*FK$6)</f>
        <v/>
      </c>
      <c r="FL134" s="10"/>
      <c r="FM134" s="10"/>
      <c r="FN134" s="10"/>
      <c r="FO134" s="37" t="str">
        <f>IF(FR134="","",(VLOOKUP(FR134,Dane!$A$2:$B$10,2)+2*FP134+FQ134)*FO$6)</f>
        <v/>
      </c>
      <c r="FP134" s="10"/>
      <c r="FQ134" s="10"/>
      <c r="FR134" s="10"/>
      <c r="FS134" s="37" t="str">
        <f>IF(FV134="","",(VLOOKUP(FV134,Dane!$A$2:$B$10,2)+2*FT134+FU134)*FS$6)</f>
        <v/>
      </c>
      <c r="FT134" s="10"/>
      <c r="FU134" s="10"/>
      <c r="FV134" s="10"/>
      <c r="FW134" s="37" t="str">
        <f>IF(FZ134="","",(VLOOKUP(FZ134,Dane!$A$2:$B$10,2)+2*FX134+FY134)*FW$6)</f>
        <v/>
      </c>
      <c r="FX134" s="10"/>
      <c r="FY134" s="10"/>
      <c r="FZ134" s="10"/>
      <c r="GA134" s="37" t="str">
        <f>IF(GD134="","",(VLOOKUP(GD134,Dane!$A$2:$B$10,2)+2*GB134+GC134)*GA$6)</f>
        <v/>
      </c>
      <c r="GB134" s="10"/>
      <c r="GC134" s="10"/>
      <c r="GD134" s="10"/>
      <c r="GE134" s="37" t="str">
        <f>IF(GH134="","",(VLOOKUP(GH134,Dane!$A$2:$B$10,2)+2*GF134+GG134)*GE$6)</f>
        <v/>
      </c>
      <c r="GF134" s="10"/>
      <c r="GG134" s="10"/>
      <c r="GH134" s="10"/>
      <c r="GI134" s="37" t="str">
        <f>IF(GL134="","",(VLOOKUP(GL134,Dane!$A$2:$B$10,2)+2*GJ134+GK134)*GI$6)</f>
        <v/>
      </c>
      <c r="GJ134" s="10"/>
      <c r="GK134" s="10"/>
      <c r="GL134" s="10"/>
      <c r="GM134" s="37" t="str">
        <f>IF(GP134="","",(VLOOKUP(GP134,Dane!$A$2:$B$10,2)+2*GN134+GO134)*GM$6)</f>
        <v/>
      </c>
      <c r="GN134" s="10"/>
      <c r="GO134" s="10"/>
      <c r="GP134" s="10"/>
      <c r="GQ134" s="37" t="str">
        <f>IF(GT134="","",(VLOOKUP(GT134,Dane!$A$2:$B$10,2)+2*GR134+GS134)*GQ$6)</f>
        <v/>
      </c>
      <c r="GR134" s="10"/>
      <c r="GS134" s="10"/>
      <c r="GT134" s="10"/>
      <c r="GU134" s="37" t="str">
        <f>IF(GX134="","",(VLOOKUP(GX134,Dane!$A$2:$B$10,2)+2*GV134+GW134)*GU$6)</f>
        <v/>
      </c>
      <c r="GV134" s="10"/>
      <c r="GW134" s="10"/>
      <c r="GX134" s="10"/>
      <c r="GY134" s="37" t="str">
        <f>IF(HB134="","",(VLOOKUP(HB134,Dane!$A$2:$B$10,2)+2*GZ134+HA134)*GY$6)</f>
        <v/>
      </c>
      <c r="GZ134" s="10"/>
      <c r="HA134" s="10"/>
      <c r="HB134" s="10"/>
      <c r="HC134" s="37" t="str">
        <f>IF(HF134="","",(VLOOKUP(HF134,Dane!$A$2:$B$10,2)+2*HD134+HE134)*HC$6)</f>
        <v/>
      </c>
      <c r="HD134" s="10"/>
      <c r="HE134" s="10"/>
      <c r="HF134" s="10"/>
      <c r="HG134" s="37" t="str">
        <f>IF(HJ134="","",(VLOOKUP(HJ134,Dane!$A$2:$B$10,2)+2*HH134+HI134)*HG$6)</f>
        <v/>
      </c>
      <c r="HH134" s="10"/>
      <c r="HI134" s="10"/>
      <c r="HJ134" s="10"/>
      <c r="HK134" s="37" t="str">
        <f>IF(HN134="","",(VLOOKUP(HN134,Dane!$A$2:$B$10,2)+2*HL134+HM134)*HK$6)</f>
        <v/>
      </c>
      <c r="HL134" s="10"/>
      <c r="HM134" s="10"/>
      <c r="HN134" s="10"/>
      <c r="HO134" s="37" t="str">
        <f>IF(HR134="","",(VLOOKUP(HR134,Dane!$A$2:$B$10,2)+2*HP134+HQ134)*HO$6)</f>
        <v/>
      </c>
      <c r="HP134" s="10"/>
      <c r="HQ134" s="10"/>
      <c r="HR134" s="10"/>
      <c r="HS134" s="37" t="str">
        <f>IF(HV134="","",(VLOOKUP(HV134,Dane!$A$2:$B$10,2)+2*HT134+HU134)*HS$6)</f>
        <v/>
      </c>
      <c r="HT134" s="10"/>
      <c r="HU134" s="10"/>
      <c r="HV134" s="10"/>
      <c r="HW134" s="37" t="str">
        <f>IF(HZ134="","",(VLOOKUP(HZ134,Dane!$A$2:$B$10,2)+2*HX134+HY134)*HW$6)</f>
        <v/>
      </c>
      <c r="HX134" s="10"/>
      <c r="HY134" s="10"/>
      <c r="HZ134" s="10"/>
      <c r="IA134" s="37" t="str">
        <f>IF(ID134="","",(VLOOKUP(ID134,Dane!$A$2:$B$10,2)+2*IB134+IC134)*IA$6)</f>
        <v/>
      </c>
      <c r="IB134" s="10"/>
      <c r="IC134" s="10"/>
      <c r="ID134" s="10"/>
      <c r="IE134" s="37" t="str">
        <f>IF(IH134="","",(VLOOKUP(IH134,Dane!$A$2:$B$10,2)+2*IF134+IG134)*IE$6)</f>
        <v/>
      </c>
      <c r="IF134" s="10"/>
      <c r="IG134" s="10"/>
      <c r="IH134" s="10"/>
      <c r="II134" s="37" t="str">
        <f>IF(IL134="","",(VLOOKUP(IL134,Dane!$A$2:$B$10,2)+2*IJ134+IK134)*II$6)</f>
        <v/>
      </c>
      <c r="IJ134" s="10"/>
      <c r="IK134" s="10"/>
      <c r="IL134" s="10"/>
      <c r="IM134" s="37" t="str">
        <f>IF(IP134="","",(VLOOKUP(IP134,Dane!$A$2:$B$10,2)+2*IN134+IO134)*IM$6)</f>
        <v/>
      </c>
      <c r="IN134" s="10"/>
      <c r="IO134" s="10"/>
      <c r="IP134" s="10"/>
      <c r="IQ134" s="37" t="str">
        <f>IF(IT134="","",(VLOOKUP(IT134,Dane!$A$2:$B$10,2)+2*IR134+IS134)*IQ$6)</f>
        <v/>
      </c>
      <c r="IR134" s="10"/>
      <c r="IS134" s="10"/>
      <c r="IT134" s="10"/>
      <c r="IU134" s="37" t="str">
        <f>IF(IX134="","",(VLOOKUP(IX134,Dane!$A$2:$B$10,2)+2*IV134+IW134)*IU$6)</f>
        <v/>
      </c>
      <c r="IV134" s="10"/>
      <c r="IW134" s="10"/>
      <c r="IX134" s="10"/>
      <c r="IY134" s="37" t="str">
        <f>IF(JB134="","",(VLOOKUP(JB134,Dane!$A$2:$B$10,2)+2*IZ134+JA134)*IY$6)</f>
        <v/>
      </c>
      <c r="IZ134" s="10"/>
      <c r="JA134" s="10"/>
      <c r="JB134" s="10"/>
      <c r="JC134" s="37" t="str">
        <f>IF(JF134="","",(VLOOKUP(JF134,Dane!$A$2:$B$10,2)+2*JD134+JE134)*JC$6)</f>
        <v/>
      </c>
      <c r="JD134" s="10"/>
      <c r="JE134" s="10"/>
      <c r="JF134" s="10"/>
      <c r="JG134" s="37" t="str">
        <f>IF(JJ134="","",(VLOOKUP(JJ134,Dane!$A$2:$B$10,2)+2*JH134+JI134)*JG$6)</f>
        <v/>
      </c>
      <c r="JH134" s="10"/>
      <c r="JI134" s="10"/>
      <c r="JJ134" s="10"/>
      <c r="JK134" s="37" t="str">
        <f>IF(JN134="","",(VLOOKUP(JN134,Dane!$A$2:$B$10,2)+2*JL134+JM134)*JK$6)</f>
        <v/>
      </c>
      <c r="JL134" s="10"/>
      <c r="JM134" s="10"/>
      <c r="JN134" s="10"/>
      <c r="JO134" s="37" t="str">
        <f>IF(JR134="","",(VLOOKUP(JR134,Dane!$A$2:$B$10,2)+2*JP134+JQ134)*JO$6)</f>
        <v/>
      </c>
      <c r="JP134" s="10"/>
      <c r="JQ134" s="10"/>
      <c r="JR134" s="10"/>
      <c r="JS134" s="37" t="str">
        <f>IF(JV134="","",(VLOOKUP(JV134,Dane!$A$2:$B$10,2)+2*JT134+JU134)*JS$6)</f>
        <v/>
      </c>
      <c r="JT134" s="10"/>
      <c r="JU134" s="10"/>
      <c r="JV134" s="10"/>
      <c r="JW134" s="37" t="str">
        <f>IF(JZ134="","",(VLOOKUP(JZ134,Dane!$A$2:$B$10,2)+2*JX134+JY134)*JW$6)</f>
        <v/>
      </c>
      <c r="JX134" s="10"/>
      <c r="JY134" s="10"/>
      <c r="JZ134" s="10"/>
      <c r="KA134" s="37" t="str">
        <f>IF(KD134="","",(VLOOKUP(KD134,Dane!$A$2:$B$10,2)+2*KB134+KC134)*KA$6)</f>
        <v/>
      </c>
      <c r="KB134" s="10"/>
      <c r="KC134" s="10"/>
      <c r="KD134" s="10"/>
      <c r="KE134" s="37" t="str">
        <f>IF(KH134="","",(VLOOKUP(KH134,Dane!$A$2:$B$10,2)+2*KF134+KG134)*KE$6)</f>
        <v/>
      </c>
      <c r="KF134" s="10"/>
      <c r="KG134" s="10"/>
      <c r="KH134" s="10"/>
      <c r="KI134" s="37" t="str">
        <f>IF(KL134="","",(VLOOKUP(KL134,Dane!$A$2:$B$10,2)+2*KJ134+KK134)*KI$6)</f>
        <v/>
      </c>
      <c r="KJ134" s="10"/>
      <c r="KK134" s="10"/>
      <c r="KL134" s="10"/>
      <c r="KM134" s="37" t="str">
        <f>IF(KP134="","",(VLOOKUP(KP134,Dane!$A$2:$B$10,2)+2*KN134+KO134)*KM$6)</f>
        <v/>
      </c>
      <c r="KN134" s="10"/>
      <c r="KO134" s="10"/>
      <c r="KP134" s="10"/>
      <c r="KQ134" s="37" t="str">
        <f>IF(KT134="","",(VLOOKUP(KT134,Dane!$A$2:$B$10,2)+2*KR134+KS134)*KQ$6)</f>
        <v/>
      </c>
      <c r="KR134" s="10"/>
      <c r="KS134" s="10"/>
      <c r="KT134" s="10"/>
      <c r="KU134" s="37" t="str">
        <f>IF(KX134="","",(VLOOKUP(KX134,Dane!$A$2:$B$10,2)+2*KV134+KW134)*KU$6)</f>
        <v/>
      </c>
      <c r="KV134" s="10"/>
      <c r="KW134" s="10"/>
      <c r="KX134" s="10"/>
      <c r="KY134" s="37" t="str">
        <f>IF(LB134="","",(VLOOKUP(LB134,Dane!$A$2:$B$10,2)+2*KZ134+LA134)*KY$6)</f>
        <v/>
      </c>
      <c r="KZ134" s="10"/>
      <c r="LA134" s="10"/>
      <c r="LB134" s="10"/>
      <c r="LC134" s="37" t="str">
        <f>IF(LF134="","",(VLOOKUP(LF134,Dane!$A$2:$B$10,2)+2*LD134+LE134)*LC$6)</f>
        <v/>
      </c>
      <c r="LD134" s="10"/>
      <c r="LE134" s="10"/>
      <c r="LF134" s="10"/>
      <c r="LG134" s="37" t="str">
        <f>IF(LJ134="","",(VLOOKUP(LJ134,Dane!$A$2:$B$10,2)+2*LH134+LI134)*LG$6)</f>
        <v/>
      </c>
      <c r="LH134" s="10"/>
      <c r="LI134" s="10"/>
      <c r="LJ134" s="10"/>
      <c r="LK134" s="37" t="str">
        <f>IF(LN134="","",(VLOOKUP(LN134,Dane!$A$2:$B$10,2)+2*LL134+LM134)*LK$6)</f>
        <v/>
      </c>
      <c r="LL134" s="10"/>
      <c r="LM134" s="10"/>
      <c r="LN134" s="10"/>
      <c r="LO134" s="37" t="str">
        <f>IF(LR134="","",(VLOOKUP(LR134,Dane!$A$2:$B$10,2)+2*LP134+LQ134)*LO$6)</f>
        <v/>
      </c>
      <c r="LP134" s="10"/>
      <c r="LQ134" s="10"/>
      <c r="LR134" s="10"/>
      <c r="LS134" s="37" t="str">
        <f>IF(LV134="","",(VLOOKUP(LV134,Dane!$A$2:$B$10,2)+2*LT134+LU134)*LS$6)</f>
        <v/>
      </c>
      <c r="LT134" s="10"/>
      <c r="LU134" s="10"/>
      <c r="LV134" s="10"/>
      <c r="LW134" s="37" t="str">
        <f>IF(LZ134="","",(VLOOKUP(LZ134,Dane!$A$2:$B$10,2)+2*LX134+LY134)*LW$6)</f>
        <v/>
      </c>
      <c r="LX134" s="10"/>
      <c r="LY134" s="10"/>
      <c r="LZ134" s="10"/>
      <c r="MA134" s="37" t="str">
        <f>IF(MD134="","",(VLOOKUP(MD134,Dane!$A$2:$B$10,2)+2*MB134+MC134)*MA$6)</f>
        <v/>
      </c>
      <c r="MB134" s="10"/>
      <c r="MC134" s="10"/>
      <c r="MD134" s="10"/>
      <c r="ME134" s="37" t="str">
        <f>IF(MH134="","",(VLOOKUP(MH134,Dane!$A$2:$B$10,2)+2*MF134+MG134)*ME$6)</f>
        <v/>
      </c>
      <c r="MF134" s="10"/>
      <c r="MG134" s="10"/>
      <c r="MH134" s="10"/>
      <c r="MI134" s="37" t="str">
        <f>IF(ML134="","",(VLOOKUP(ML134,Dane!$A$2:$B$10,2)+2*MJ134+MK134)*MI$6)</f>
        <v/>
      </c>
      <c r="MJ134" s="10"/>
      <c r="MK134" s="10"/>
      <c r="ML134" s="10"/>
      <c r="MM134" s="37" t="str">
        <f>IF(MP134="","",(VLOOKUP(MP134,Dane!$A$2:$B$10,2)+2*MN134+MO134)*MM$6)</f>
        <v/>
      </c>
      <c r="MN134" s="10"/>
      <c r="MO134" s="10"/>
      <c r="MP134" s="10"/>
      <c r="MQ134" s="37" t="str">
        <f>IF(MT134="","",(VLOOKUP(MT134,Dane!$A$2:$B$10,2)+2*MR134+MS134)*MQ$6)</f>
        <v/>
      </c>
      <c r="MR134" s="10"/>
      <c r="MS134" s="10"/>
      <c r="MT134" s="10"/>
      <c r="MU134" s="37" t="str">
        <f>IF(MX134="","",(VLOOKUP(MX134,Dane!$A$2:$B$10,2)+2*MV134+MW134)*MU$6)</f>
        <v/>
      </c>
      <c r="MV134" s="10"/>
      <c r="MW134" s="10"/>
      <c r="MX134" s="10"/>
      <c r="MY134" s="37" t="str">
        <f>IF(NB134="","",(VLOOKUP(NB134,Dane!$A$2:$B$10,2)+2*MZ134+NA134)*MY$6)</f>
        <v/>
      </c>
      <c r="MZ134" s="10"/>
      <c r="NA134" s="10"/>
      <c r="NB134" s="10"/>
      <c r="NC134" s="37" t="str">
        <f>IF(NF134="","",(VLOOKUP(NF134,Dane!$A$2:$B$10,2)+2*ND134+NE134)*NC$6)</f>
        <v/>
      </c>
      <c r="ND134" s="10"/>
      <c r="NE134" s="10"/>
      <c r="NF134" s="10"/>
      <c r="NG134" s="37">
        <f>IF(NJ134="","",(VLOOKUP(NJ134,Dane!$A$2:$B$10,2)+2*NH134+NI134)*NG$6)</f>
        <v>7</v>
      </c>
      <c r="NH134" s="11">
        <v>3</v>
      </c>
      <c r="NI134" s="11">
        <v>1</v>
      </c>
      <c r="NJ134" s="11">
        <v>0</v>
      </c>
      <c r="NK134" s="37" t="str">
        <f>IF(NN134="","",(VLOOKUP(NN134,Dane!$A$2:$B$10,2)+2*NL134+NM134)*NK$6)</f>
        <v/>
      </c>
      <c r="NL134" s="10"/>
      <c r="NM134" s="10"/>
      <c r="NN134" s="10"/>
      <c r="NO134" s="37" t="str">
        <f>IF(NR134="","",(VLOOKUP(NR134,Dane!$A$2:$B$10,2)+2*NP134+NQ134)*NO$6)</f>
        <v/>
      </c>
      <c r="NP134" s="10"/>
      <c r="NQ134" s="10"/>
      <c r="NR134" s="10"/>
      <c r="NS134" s="37" t="str">
        <f>IF(NV134="","",(VLOOKUP(NV134,Dane!$A$2:$B$10,2)+2*NT134+NU134)*NS$6)</f>
        <v/>
      </c>
      <c r="NT134" s="10"/>
      <c r="NU134" s="10"/>
      <c r="NV134" s="13"/>
    </row>
    <row r="135" spans="1:386" x14ac:dyDescent="0.25">
      <c r="A135" s="6">
        <v>129</v>
      </c>
      <c r="B135" s="7" t="s">
        <v>352</v>
      </c>
      <c r="C135" s="8">
        <v>2003</v>
      </c>
      <c r="D135" s="54" t="str">
        <f>VLOOKUP(C135,Dane!$A$17:$B$34,2)</f>
        <v>dziecko</v>
      </c>
      <c r="E135" s="43" t="s">
        <v>161</v>
      </c>
      <c r="F135" s="49">
        <f t="shared" ref="F135:F137" si="387">SUM(G135:P135)</f>
        <v>3</v>
      </c>
      <c r="G135" s="47">
        <f t="shared" si="386"/>
        <v>3</v>
      </c>
      <c r="H135" s="47" t="str">
        <f t="shared" si="386"/>
        <v/>
      </c>
      <c r="I135" s="47" t="str">
        <f t="shared" si="386"/>
        <v/>
      </c>
      <c r="J135" s="47" t="str">
        <f t="shared" si="386"/>
        <v/>
      </c>
      <c r="K135" s="47" t="str">
        <f t="shared" si="386"/>
        <v/>
      </c>
      <c r="L135" s="47" t="str">
        <f t="shared" si="386"/>
        <v/>
      </c>
      <c r="M135" s="47" t="str">
        <f t="shared" si="386"/>
        <v/>
      </c>
      <c r="N135" s="47" t="str">
        <f t="shared" si="386"/>
        <v/>
      </c>
      <c r="O135" s="47" t="str">
        <f t="shared" si="386"/>
        <v/>
      </c>
      <c r="P135" s="47" t="str">
        <f t="shared" si="386"/>
        <v/>
      </c>
      <c r="Q135" s="45" t="str">
        <f t="shared" si="310"/>
        <v/>
      </c>
      <c r="R135" s="39" t="str">
        <f t="shared" si="311"/>
        <v/>
      </c>
      <c r="S135" s="39" t="str">
        <f t="shared" si="312"/>
        <v/>
      </c>
      <c r="T135" s="39" t="str">
        <f t="shared" si="313"/>
        <v/>
      </c>
      <c r="U135" s="39" t="str">
        <f t="shared" si="314"/>
        <v/>
      </c>
      <c r="V135" s="39" t="str">
        <f t="shared" si="315"/>
        <v/>
      </c>
      <c r="W135" s="39" t="str">
        <f t="shared" si="316"/>
        <v/>
      </c>
      <c r="X135" s="39" t="str">
        <f t="shared" si="317"/>
        <v/>
      </c>
      <c r="Y135" s="39" t="str">
        <f t="shared" si="318"/>
        <v/>
      </c>
      <c r="Z135" s="39" t="str">
        <f t="shared" si="319"/>
        <v/>
      </c>
      <c r="AA135" s="39" t="str">
        <f t="shared" si="320"/>
        <v/>
      </c>
      <c r="AB135" s="39" t="str">
        <f t="shared" si="321"/>
        <v/>
      </c>
      <c r="AC135" s="39" t="str">
        <f t="shared" si="322"/>
        <v/>
      </c>
      <c r="AD135" s="39" t="str">
        <f t="shared" si="323"/>
        <v/>
      </c>
      <c r="AE135" s="39" t="str">
        <f t="shared" si="324"/>
        <v/>
      </c>
      <c r="AF135" s="39" t="str">
        <f t="shared" si="325"/>
        <v/>
      </c>
      <c r="AG135" s="39" t="str">
        <f t="shared" si="326"/>
        <v/>
      </c>
      <c r="AH135" s="39" t="str">
        <f t="shared" si="327"/>
        <v/>
      </c>
      <c r="AI135" s="39" t="str">
        <f t="shared" si="328"/>
        <v/>
      </c>
      <c r="AJ135" s="39" t="str">
        <f t="shared" si="329"/>
        <v/>
      </c>
      <c r="AK135" s="39" t="str">
        <f t="shared" si="330"/>
        <v/>
      </c>
      <c r="AL135" s="39" t="str">
        <f t="shared" si="331"/>
        <v/>
      </c>
      <c r="AM135" s="39" t="str">
        <f t="shared" si="332"/>
        <v/>
      </c>
      <c r="AN135" s="39" t="str">
        <f t="shared" si="333"/>
        <v/>
      </c>
      <c r="AO135" s="39" t="str">
        <f t="shared" si="334"/>
        <v/>
      </c>
      <c r="AP135" s="39" t="str">
        <f t="shared" si="335"/>
        <v/>
      </c>
      <c r="AQ135" s="39" t="str">
        <f t="shared" si="336"/>
        <v/>
      </c>
      <c r="AR135" s="39" t="str">
        <f t="shared" si="337"/>
        <v/>
      </c>
      <c r="AS135" s="39" t="str">
        <f t="shared" si="338"/>
        <v/>
      </c>
      <c r="AT135" s="39" t="str">
        <f t="shared" si="339"/>
        <v/>
      </c>
      <c r="AU135" s="39" t="str">
        <f t="shared" si="340"/>
        <v/>
      </c>
      <c r="AV135" s="39" t="str">
        <f t="shared" si="341"/>
        <v/>
      </c>
      <c r="AW135" s="39" t="str">
        <f t="shared" si="342"/>
        <v/>
      </c>
      <c r="AX135" s="39" t="str">
        <f t="shared" si="343"/>
        <v/>
      </c>
      <c r="AY135" s="39" t="str">
        <f t="shared" si="344"/>
        <v/>
      </c>
      <c r="AZ135" s="39" t="str">
        <f t="shared" si="345"/>
        <v/>
      </c>
      <c r="BA135" s="39" t="str">
        <f t="shared" si="346"/>
        <v/>
      </c>
      <c r="BB135" s="39" t="str">
        <f t="shared" si="347"/>
        <v/>
      </c>
      <c r="BC135" s="39" t="str">
        <f t="shared" si="348"/>
        <v/>
      </c>
      <c r="BD135" s="39" t="str">
        <f t="shared" si="349"/>
        <v/>
      </c>
      <c r="BE135" s="39" t="str">
        <f t="shared" si="350"/>
        <v/>
      </c>
      <c r="BF135" s="39" t="str">
        <f t="shared" si="351"/>
        <v/>
      </c>
      <c r="BG135" s="39">
        <f t="shared" si="352"/>
        <v>3</v>
      </c>
      <c r="BH135" s="39" t="str">
        <f t="shared" si="353"/>
        <v/>
      </c>
      <c r="BI135" s="39" t="str">
        <f t="shared" si="354"/>
        <v/>
      </c>
      <c r="BJ135" s="39" t="str">
        <f t="shared" si="355"/>
        <v/>
      </c>
      <c r="BK135" s="39" t="str">
        <f t="shared" si="356"/>
        <v/>
      </c>
      <c r="BL135" s="39" t="str">
        <f t="shared" si="357"/>
        <v/>
      </c>
      <c r="BM135" s="39" t="str">
        <f t="shared" si="358"/>
        <v/>
      </c>
      <c r="BN135" s="39" t="str">
        <f t="shared" si="359"/>
        <v/>
      </c>
      <c r="BO135" s="39" t="str">
        <f t="shared" si="360"/>
        <v/>
      </c>
      <c r="BP135" s="39" t="str">
        <f t="shared" si="361"/>
        <v/>
      </c>
      <c r="BQ135" s="39" t="str">
        <f t="shared" si="362"/>
        <v/>
      </c>
      <c r="BR135" s="39" t="str">
        <f t="shared" si="363"/>
        <v/>
      </c>
      <c r="BS135" s="39" t="str">
        <f t="shared" si="364"/>
        <v/>
      </c>
      <c r="BT135" s="39" t="str">
        <f t="shared" si="365"/>
        <v/>
      </c>
      <c r="BU135" s="39" t="str">
        <f t="shared" si="366"/>
        <v/>
      </c>
      <c r="BV135" s="39" t="str">
        <f t="shared" si="367"/>
        <v/>
      </c>
      <c r="BW135" s="39" t="str">
        <f t="shared" si="368"/>
        <v/>
      </c>
      <c r="BX135" s="39" t="str">
        <f t="shared" si="369"/>
        <v/>
      </c>
      <c r="BY135" s="39" t="str">
        <f t="shared" si="370"/>
        <v/>
      </c>
      <c r="BZ135" s="39" t="str">
        <f t="shared" si="371"/>
        <v/>
      </c>
      <c r="CA135" s="39" t="str">
        <f t="shared" si="372"/>
        <v/>
      </c>
      <c r="CB135" s="39" t="str">
        <f t="shared" si="373"/>
        <v/>
      </c>
      <c r="CC135" s="39" t="str">
        <f t="shared" si="374"/>
        <v/>
      </c>
      <c r="CD135" s="39" t="str">
        <f t="shared" si="375"/>
        <v/>
      </c>
      <c r="CE135" s="39" t="str">
        <f t="shared" si="376"/>
        <v/>
      </c>
      <c r="CF135" s="39" t="str">
        <f t="shared" si="377"/>
        <v/>
      </c>
      <c r="CG135" s="39" t="str">
        <f t="shared" si="378"/>
        <v/>
      </c>
      <c r="CH135" s="39" t="str">
        <f t="shared" si="379"/>
        <v/>
      </c>
      <c r="CI135" s="39" t="str">
        <f t="shared" si="380"/>
        <v/>
      </c>
      <c r="CJ135" s="39" t="str">
        <f t="shared" si="381"/>
        <v/>
      </c>
      <c r="CK135" s="39" t="str">
        <f t="shared" si="382"/>
        <v/>
      </c>
      <c r="CL135" s="39" t="str">
        <f t="shared" si="383"/>
        <v/>
      </c>
      <c r="CM135" s="37" t="str">
        <f>IF(CP135="","",(VLOOKUP(CP135,Dane!$A$2:$B$10,2)+2*CN135+CO135)*CM$6)</f>
        <v/>
      </c>
      <c r="CN135" s="10"/>
      <c r="CO135" s="10"/>
      <c r="CP135" s="10"/>
      <c r="CQ135" s="37" t="str">
        <f>IF(CT135="","",(VLOOKUP(CT135,Dane!$A$2:$B$10,2)+2*CR135+CS135)*CQ$6)</f>
        <v/>
      </c>
      <c r="CR135" s="10"/>
      <c r="CS135" s="10"/>
      <c r="CT135" s="10"/>
      <c r="CU135" s="37" t="str">
        <f>IF(CX135="","",(VLOOKUP(CX135,Dane!$A$2:$B$10,2)+2*CV135+CW135)*CU$6)</f>
        <v/>
      </c>
      <c r="CV135" s="10"/>
      <c r="CW135" s="10"/>
      <c r="CX135" s="10"/>
      <c r="CY135" s="37" t="str">
        <f>IF(DB135="","",(VLOOKUP(DB135,Dane!$A$2:$B$10,2)+2*CZ135+DA135)*CY$6)</f>
        <v/>
      </c>
      <c r="CZ135" s="10"/>
      <c r="DA135" s="10"/>
      <c r="DB135" s="10"/>
      <c r="DC135" s="37" t="str">
        <f>IF(DF135="","",(VLOOKUP(DF135,Dane!$A$2:$B$10,2)+2*DD135+DE135)*DC$6)</f>
        <v/>
      </c>
      <c r="DD135" s="10"/>
      <c r="DE135" s="10"/>
      <c r="DF135" s="10"/>
      <c r="DG135" s="37" t="str">
        <f>IF(DJ135="","",(VLOOKUP(DJ135,Dane!$A$2:$B$10,2)+2*DH135+DI135)*DG$6)</f>
        <v/>
      </c>
      <c r="DH135" s="10"/>
      <c r="DI135" s="10"/>
      <c r="DJ135" s="10"/>
      <c r="DK135" s="37" t="str">
        <f>IF(DN135="","",(VLOOKUP(DN135,Dane!$A$2:$B$10,2)+2*DL135+DM135)*DK$6)</f>
        <v/>
      </c>
      <c r="DL135" s="10"/>
      <c r="DM135" s="10"/>
      <c r="DN135" s="10"/>
      <c r="DO135" s="37" t="str">
        <f>IF(DR135="","",(VLOOKUP(DR135,Dane!$A$2:$B$10,2)+2*DP135+DQ135)*DO$6)</f>
        <v/>
      </c>
      <c r="DP135" s="10"/>
      <c r="DQ135" s="10"/>
      <c r="DR135" s="10"/>
      <c r="DS135" s="37" t="str">
        <f>IF(DV135="","",(VLOOKUP(DV135,Dane!$A$2:$B$10,2)+2*DT135+DU135)*DS$6)</f>
        <v/>
      </c>
      <c r="DT135" s="10"/>
      <c r="DU135" s="10"/>
      <c r="DV135" s="10"/>
      <c r="DW135" s="37" t="str">
        <f>IF(DZ135="","",(VLOOKUP(DZ135,Dane!$A$2:$B$10,2)+2*DX135+DY135)*DW$6)</f>
        <v/>
      </c>
      <c r="DX135" s="10"/>
      <c r="DY135" s="10"/>
      <c r="DZ135" s="10"/>
      <c r="EA135" s="37" t="str">
        <f>IF(ED135="","",(VLOOKUP(ED135,Dane!$A$2:$B$10,2)+2*EB135+EC135)*EA$6)</f>
        <v/>
      </c>
      <c r="EB135" s="10"/>
      <c r="EC135" s="10"/>
      <c r="ED135" s="10"/>
      <c r="EE135" s="37" t="str">
        <f>IF(EH135="","",(VLOOKUP(EH135,Dane!$A$2:$B$10,2)+2*EF135+EG135)*EE$6)</f>
        <v/>
      </c>
      <c r="EF135" s="10"/>
      <c r="EG135" s="10"/>
      <c r="EH135" s="10"/>
      <c r="EI135" s="37" t="str">
        <f>IF(EL135="","",(VLOOKUP(EL135,Dane!$A$2:$B$10,2)+2*EJ135+EK135)*EI$6)</f>
        <v/>
      </c>
      <c r="EJ135" s="10"/>
      <c r="EK135" s="10"/>
      <c r="EL135" s="10"/>
      <c r="EM135" s="37" t="str">
        <f>IF(EP135="","",(VLOOKUP(EP135,Dane!$A$2:$B$10,2)+2*EN135+EO135)*EM$6)</f>
        <v/>
      </c>
      <c r="EN135" s="10"/>
      <c r="EO135" s="10"/>
      <c r="EP135" s="10"/>
      <c r="EQ135" s="37" t="str">
        <f>IF(ET135="","",(VLOOKUP(ET135,Dane!$A$2:$B$10,2)+2*ER135+ES135)*EQ$6)</f>
        <v/>
      </c>
      <c r="ER135" s="10"/>
      <c r="ES135" s="10"/>
      <c r="ET135" s="10"/>
      <c r="EU135" s="37" t="str">
        <f>IF(EX135="","",(VLOOKUP(EX135,Dane!$A$2:$B$10,2)+2*EV135+EW135)*EU$6)</f>
        <v/>
      </c>
      <c r="EV135" s="10"/>
      <c r="EW135" s="10"/>
      <c r="EX135" s="10"/>
      <c r="EY135" s="37" t="str">
        <f>IF(FB135="","",(VLOOKUP(FB135,Dane!$A$2:$B$10,2)+2*EZ135+FA135)*EY$6)</f>
        <v/>
      </c>
      <c r="EZ135" s="10"/>
      <c r="FA135" s="10"/>
      <c r="FB135" s="10"/>
      <c r="FC135" s="37" t="str">
        <f>IF(FF135="","",(VLOOKUP(FF135,Dane!$A$2:$B$10,2)+2*FD135+FE135)*FC$6)</f>
        <v/>
      </c>
      <c r="FD135" s="10"/>
      <c r="FE135" s="10"/>
      <c r="FF135" s="10"/>
      <c r="FG135" s="37" t="str">
        <f>IF(FJ135="","",(VLOOKUP(FJ135,Dane!$A$2:$B$10,2)+2*FH135+FI135)*FG$6)</f>
        <v/>
      </c>
      <c r="FH135" s="10"/>
      <c r="FI135" s="10"/>
      <c r="FJ135" s="10"/>
      <c r="FK135" s="37" t="str">
        <f>IF(FN135="","",(VLOOKUP(FN135,Dane!$A$2:$B$10,2)+2*FL135+FM135)*FK$6)</f>
        <v/>
      </c>
      <c r="FL135" s="10"/>
      <c r="FM135" s="10"/>
      <c r="FN135" s="10"/>
      <c r="FO135" s="37" t="str">
        <f>IF(FR135="","",(VLOOKUP(FR135,Dane!$A$2:$B$10,2)+2*FP135+FQ135)*FO$6)</f>
        <v/>
      </c>
      <c r="FP135" s="10"/>
      <c r="FQ135" s="10"/>
      <c r="FR135" s="10"/>
      <c r="FS135" s="37" t="str">
        <f>IF(FV135="","",(VLOOKUP(FV135,Dane!$A$2:$B$10,2)+2*FT135+FU135)*FS$6)</f>
        <v/>
      </c>
      <c r="FT135" s="10"/>
      <c r="FU135" s="10"/>
      <c r="FV135" s="10"/>
      <c r="FW135" s="37" t="str">
        <f>IF(FZ135="","",(VLOOKUP(FZ135,Dane!$A$2:$B$10,2)+2*FX135+FY135)*FW$6)</f>
        <v/>
      </c>
      <c r="FX135" s="10"/>
      <c r="FY135" s="10"/>
      <c r="FZ135" s="10"/>
      <c r="GA135" s="37" t="str">
        <f>IF(GD135="","",(VLOOKUP(GD135,Dane!$A$2:$B$10,2)+2*GB135+GC135)*GA$6)</f>
        <v/>
      </c>
      <c r="GB135" s="10"/>
      <c r="GC135" s="10"/>
      <c r="GD135" s="10"/>
      <c r="GE135" s="37" t="str">
        <f>IF(GH135="","",(VLOOKUP(GH135,Dane!$A$2:$B$10,2)+2*GF135+GG135)*GE$6)</f>
        <v/>
      </c>
      <c r="GF135" s="10"/>
      <c r="GG135" s="10"/>
      <c r="GH135" s="10"/>
      <c r="GI135" s="37" t="str">
        <f>IF(GL135="","",(VLOOKUP(GL135,Dane!$A$2:$B$10,2)+2*GJ135+GK135)*GI$6)</f>
        <v/>
      </c>
      <c r="GJ135" s="10"/>
      <c r="GK135" s="10"/>
      <c r="GL135" s="10"/>
      <c r="GM135" s="37" t="str">
        <f>IF(GP135="","",(VLOOKUP(GP135,Dane!$A$2:$B$10,2)+2*GN135+GO135)*GM$6)</f>
        <v/>
      </c>
      <c r="GN135" s="10"/>
      <c r="GO135" s="10"/>
      <c r="GP135" s="10"/>
      <c r="GQ135" s="37" t="str">
        <f>IF(GT135="","",(VLOOKUP(GT135,Dane!$A$2:$B$10,2)+2*GR135+GS135)*GQ$6)</f>
        <v/>
      </c>
      <c r="GR135" s="10"/>
      <c r="GS135" s="10"/>
      <c r="GT135" s="10"/>
      <c r="GU135" s="37" t="str">
        <f>IF(GX135="","",(VLOOKUP(GX135,Dane!$A$2:$B$10,2)+2*GV135+GW135)*GU$6)</f>
        <v/>
      </c>
      <c r="GV135" s="10"/>
      <c r="GW135" s="10"/>
      <c r="GX135" s="10"/>
      <c r="GY135" s="37" t="str">
        <f>IF(HB135="","",(VLOOKUP(HB135,Dane!$A$2:$B$10,2)+2*GZ135+HA135)*GY$6)</f>
        <v/>
      </c>
      <c r="GZ135" s="10"/>
      <c r="HA135" s="10"/>
      <c r="HB135" s="10"/>
      <c r="HC135" s="37" t="str">
        <f>IF(HF135="","",(VLOOKUP(HF135,Dane!$A$2:$B$10,2)+2*HD135+HE135)*HC$6)</f>
        <v/>
      </c>
      <c r="HD135" s="10"/>
      <c r="HE135" s="10"/>
      <c r="HF135" s="10"/>
      <c r="HG135" s="37" t="str">
        <f>IF(HJ135="","",(VLOOKUP(HJ135,Dane!$A$2:$B$10,2)+2*HH135+HI135)*HG$6)</f>
        <v/>
      </c>
      <c r="HH135" s="10"/>
      <c r="HI135" s="10"/>
      <c r="HJ135" s="10"/>
      <c r="HK135" s="37" t="str">
        <f>IF(HN135="","",(VLOOKUP(HN135,Dane!$A$2:$B$10,2)+2*HL135+HM135)*HK$6)</f>
        <v/>
      </c>
      <c r="HL135" s="10"/>
      <c r="HM135" s="10"/>
      <c r="HN135" s="10"/>
      <c r="HO135" s="37" t="str">
        <f>IF(HR135="","",(VLOOKUP(HR135,Dane!$A$2:$B$10,2)+2*HP135+HQ135)*HO$6)</f>
        <v/>
      </c>
      <c r="HP135" s="10"/>
      <c r="HQ135" s="10"/>
      <c r="HR135" s="10"/>
      <c r="HS135" s="37" t="str">
        <f>IF(HV135="","",(VLOOKUP(HV135,Dane!$A$2:$B$10,2)+2*HT135+HU135)*HS$6)</f>
        <v/>
      </c>
      <c r="HT135" s="10"/>
      <c r="HU135" s="10"/>
      <c r="HV135" s="10"/>
      <c r="HW135" s="37" t="str">
        <f>IF(HZ135="","",(VLOOKUP(HZ135,Dane!$A$2:$B$10,2)+2*HX135+HY135)*HW$6)</f>
        <v/>
      </c>
      <c r="HX135" s="10"/>
      <c r="HY135" s="10"/>
      <c r="HZ135" s="10"/>
      <c r="IA135" s="37" t="str">
        <f>IF(ID135="","",(VLOOKUP(ID135,Dane!$A$2:$B$10,2)+2*IB135+IC135)*IA$6)</f>
        <v/>
      </c>
      <c r="IB135" s="10"/>
      <c r="IC135" s="10"/>
      <c r="ID135" s="10"/>
      <c r="IE135" s="37" t="str">
        <f>IF(IH135="","",(VLOOKUP(IH135,Dane!$A$2:$B$10,2)+2*IF135+IG135)*IE$6)</f>
        <v/>
      </c>
      <c r="IF135" s="10"/>
      <c r="IG135" s="10"/>
      <c r="IH135" s="10"/>
      <c r="II135" s="37" t="str">
        <f>IF(IL135="","",(VLOOKUP(IL135,Dane!$A$2:$B$10,2)+2*IJ135+IK135)*II$6)</f>
        <v/>
      </c>
      <c r="IJ135" s="10"/>
      <c r="IK135" s="10"/>
      <c r="IL135" s="10"/>
      <c r="IM135" s="37" t="str">
        <f>IF(IP135="","",(VLOOKUP(IP135,Dane!$A$2:$B$10,2)+2*IN135+IO135)*IM$6)</f>
        <v/>
      </c>
      <c r="IN135" s="10"/>
      <c r="IO135" s="10"/>
      <c r="IP135" s="10"/>
      <c r="IQ135" s="37" t="str">
        <f>IF(IT135="","",(VLOOKUP(IT135,Dane!$A$2:$B$10,2)+2*IR135+IS135)*IQ$6)</f>
        <v/>
      </c>
      <c r="IR135" s="10"/>
      <c r="IS135" s="10"/>
      <c r="IT135" s="10"/>
      <c r="IU135" s="37" t="str">
        <f>IF(IX135="","",(VLOOKUP(IX135,Dane!$A$2:$B$10,2)+2*IV135+IW135)*IU$6)</f>
        <v/>
      </c>
      <c r="IV135" s="10"/>
      <c r="IW135" s="10"/>
      <c r="IX135" s="10"/>
      <c r="IY135" s="37">
        <f>IF(JB135="","",(VLOOKUP(JB135,Dane!$A$2:$B$10,2)+2*IZ135+JA135)*IY$6)</f>
        <v>3</v>
      </c>
      <c r="IZ135" s="11">
        <v>0</v>
      </c>
      <c r="JA135" s="11">
        <v>1</v>
      </c>
      <c r="JB135" s="11">
        <v>0</v>
      </c>
      <c r="JC135" s="37" t="str">
        <f>IF(JF135="","",(VLOOKUP(JF135,Dane!$A$2:$B$10,2)+2*JD135+JE135)*JC$6)</f>
        <v/>
      </c>
      <c r="JD135" s="10"/>
      <c r="JE135" s="10"/>
      <c r="JF135" s="10"/>
      <c r="JG135" s="37" t="str">
        <f>IF(JJ135="","",(VLOOKUP(JJ135,Dane!$A$2:$B$10,2)+2*JH135+JI135)*JG$6)</f>
        <v/>
      </c>
      <c r="JH135" s="10"/>
      <c r="JI135" s="10"/>
      <c r="JJ135" s="10"/>
      <c r="JK135" s="37" t="str">
        <f>IF(JN135="","",(VLOOKUP(JN135,Dane!$A$2:$B$10,2)+2*JL135+JM135)*JK$6)</f>
        <v/>
      </c>
      <c r="JL135" s="10"/>
      <c r="JM135" s="10"/>
      <c r="JN135" s="10"/>
      <c r="JO135" s="37" t="str">
        <f>IF(JR135="","",(VLOOKUP(JR135,Dane!$A$2:$B$10,2)+2*JP135+JQ135)*JO$6)</f>
        <v/>
      </c>
      <c r="JP135" s="10"/>
      <c r="JQ135" s="10"/>
      <c r="JR135" s="10"/>
      <c r="JS135" s="37" t="str">
        <f>IF(JV135="","",(VLOOKUP(JV135,Dane!$A$2:$B$10,2)+2*JT135+JU135)*JS$6)</f>
        <v/>
      </c>
      <c r="JT135" s="10"/>
      <c r="JU135" s="10"/>
      <c r="JV135" s="10"/>
      <c r="JW135" s="37" t="str">
        <f>IF(JZ135="","",(VLOOKUP(JZ135,Dane!$A$2:$B$10,2)+2*JX135+JY135)*JW$6)</f>
        <v/>
      </c>
      <c r="JX135" s="10"/>
      <c r="JY135" s="10"/>
      <c r="JZ135" s="10"/>
      <c r="KA135" s="37" t="str">
        <f>IF(KD135="","",(VLOOKUP(KD135,Dane!$A$2:$B$10,2)+2*KB135+KC135)*KA$6)</f>
        <v/>
      </c>
      <c r="KB135" s="10"/>
      <c r="KC135" s="10"/>
      <c r="KD135" s="10"/>
      <c r="KE135" s="37" t="str">
        <f>IF(KH135="","",(VLOOKUP(KH135,Dane!$A$2:$B$10,2)+2*KF135+KG135)*KE$6)</f>
        <v/>
      </c>
      <c r="KF135" s="10"/>
      <c r="KG135" s="10"/>
      <c r="KH135" s="10"/>
      <c r="KI135" s="37" t="str">
        <f>IF(KL135="","",(VLOOKUP(KL135,Dane!$A$2:$B$10,2)+2*KJ135+KK135)*KI$6)</f>
        <v/>
      </c>
      <c r="KJ135" s="10"/>
      <c r="KK135" s="10"/>
      <c r="KL135" s="10"/>
      <c r="KM135" s="37" t="str">
        <f>IF(KP135="","",(VLOOKUP(KP135,Dane!$A$2:$B$10,2)+2*KN135+KO135)*KM$6)</f>
        <v/>
      </c>
      <c r="KN135" s="10"/>
      <c r="KO135" s="10"/>
      <c r="KP135" s="10"/>
      <c r="KQ135" s="37" t="str">
        <f>IF(KT135="","",(VLOOKUP(KT135,Dane!$A$2:$B$10,2)+2*KR135+KS135)*KQ$6)</f>
        <v/>
      </c>
      <c r="KR135" s="10"/>
      <c r="KS135" s="10"/>
      <c r="KT135" s="10"/>
      <c r="KU135" s="37" t="str">
        <f>IF(KX135="","",(VLOOKUP(KX135,Dane!$A$2:$B$10,2)+2*KV135+KW135)*KU$6)</f>
        <v/>
      </c>
      <c r="KV135" s="10"/>
      <c r="KW135" s="10"/>
      <c r="KX135" s="10"/>
      <c r="KY135" s="37" t="str">
        <f>IF(LB135="","",(VLOOKUP(LB135,Dane!$A$2:$B$10,2)+2*KZ135+LA135)*KY$6)</f>
        <v/>
      </c>
      <c r="KZ135" s="10"/>
      <c r="LA135" s="10"/>
      <c r="LB135" s="10"/>
      <c r="LC135" s="37" t="str">
        <f>IF(LF135="","",(VLOOKUP(LF135,Dane!$A$2:$B$10,2)+2*LD135+LE135)*LC$6)</f>
        <v/>
      </c>
      <c r="LD135" s="10"/>
      <c r="LE135" s="10"/>
      <c r="LF135" s="10"/>
      <c r="LG135" s="37" t="str">
        <f>IF(LJ135="","",(VLOOKUP(LJ135,Dane!$A$2:$B$10,2)+2*LH135+LI135)*LG$6)</f>
        <v/>
      </c>
      <c r="LH135" s="10"/>
      <c r="LI135" s="10"/>
      <c r="LJ135" s="10"/>
      <c r="LK135" s="37" t="str">
        <f>IF(LN135="","",(VLOOKUP(LN135,Dane!$A$2:$B$10,2)+2*LL135+LM135)*LK$6)</f>
        <v/>
      </c>
      <c r="LL135" s="10"/>
      <c r="LM135" s="10"/>
      <c r="LN135" s="10"/>
      <c r="LO135" s="37" t="str">
        <f>IF(LR135="","",(VLOOKUP(LR135,Dane!$A$2:$B$10,2)+2*LP135+LQ135)*LO$6)</f>
        <v/>
      </c>
      <c r="LP135" s="10"/>
      <c r="LQ135" s="10"/>
      <c r="LR135" s="10"/>
      <c r="LS135" s="37" t="str">
        <f>IF(LV135="","",(VLOOKUP(LV135,Dane!$A$2:$B$10,2)+2*LT135+LU135)*LS$6)</f>
        <v/>
      </c>
      <c r="LT135" s="10"/>
      <c r="LU135" s="10"/>
      <c r="LV135" s="10"/>
      <c r="LW135" s="37" t="str">
        <f>IF(LZ135="","",(VLOOKUP(LZ135,Dane!$A$2:$B$10,2)+2*LX135+LY135)*LW$6)</f>
        <v/>
      </c>
      <c r="LX135" s="10"/>
      <c r="LY135" s="10"/>
      <c r="LZ135" s="10"/>
      <c r="MA135" s="37" t="str">
        <f>IF(MD135="","",(VLOOKUP(MD135,Dane!$A$2:$B$10,2)+2*MB135+MC135)*MA$6)</f>
        <v/>
      </c>
      <c r="MB135" s="10"/>
      <c r="MC135" s="10"/>
      <c r="MD135" s="10"/>
      <c r="ME135" s="37" t="str">
        <f>IF(MH135="","",(VLOOKUP(MH135,Dane!$A$2:$B$10,2)+2*MF135+MG135)*ME$6)</f>
        <v/>
      </c>
      <c r="MF135" s="10"/>
      <c r="MG135" s="10"/>
      <c r="MH135" s="10"/>
      <c r="MI135" s="37" t="str">
        <f>IF(ML135="","",(VLOOKUP(ML135,Dane!$A$2:$B$10,2)+2*MJ135+MK135)*MI$6)</f>
        <v/>
      </c>
      <c r="MJ135" s="10"/>
      <c r="MK135" s="10"/>
      <c r="ML135" s="10"/>
      <c r="MM135" s="37" t="str">
        <f>IF(MP135="","",(VLOOKUP(MP135,Dane!$A$2:$B$10,2)+2*MN135+MO135)*MM$6)</f>
        <v/>
      </c>
      <c r="MN135" s="10"/>
      <c r="MO135" s="10"/>
      <c r="MP135" s="10"/>
      <c r="MQ135" s="37" t="str">
        <f>IF(MT135="","",(VLOOKUP(MT135,Dane!$A$2:$B$10,2)+2*MR135+MS135)*MQ$6)</f>
        <v/>
      </c>
      <c r="MR135" s="10"/>
      <c r="MS135" s="10"/>
      <c r="MT135" s="10"/>
      <c r="MU135" s="37" t="str">
        <f>IF(MX135="","",(VLOOKUP(MX135,Dane!$A$2:$B$10,2)+2*MV135+MW135)*MU$6)</f>
        <v/>
      </c>
      <c r="MV135" s="10"/>
      <c r="MW135" s="10"/>
      <c r="MX135" s="10"/>
      <c r="MY135" s="37" t="str">
        <f>IF(NB135="","",(VLOOKUP(NB135,Dane!$A$2:$B$10,2)+2*MZ135+NA135)*MY$6)</f>
        <v/>
      </c>
      <c r="MZ135" s="10"/>
      <c r="NA135" s="10"/>
      <c r="NB135" s="10"/>
      <c r="NC135" s="37" t="str">
        <f>IF(NF135="","",(VLOOKUP(NF135,Dane!$A$2:$B$10,2)+2*ND135+NE135)*NC$6)</f>
        <v/>
      </c>
      <c r="ND135" s="10"/>
      <c r="NE135" s="10"/>
      <c r="NF135" s="10"/>
      <c r="NG135" s="37" t="str">
        <f>IF(NJ135="","",(VLOOKUP(NJ135,Dane!$A$2:$B$10,2)+2*NH135+NI135)*NG$6)</f>
        <v/>
      </c>
      <c r="NH135" s="10"/>
      <c r="NI135" s="10"/>
      <c r="NJ135" s="10"/>
      <c r="NK135" s="37" t="str">
        <f>IF(NN135="","",(VLOOKUP(NN135,Dane!$A$2:$B$10,2)+2*NL135+NM135)*NK$6)</f>
        <v/>
      </c>
      <c r="NL135" s="10"/>
      <c r="NM135" s="10"/>
      <c r="NN135" s="10"/>
      <c r="NO135" s="37" t="str">
        <f>IF(NR135="","",(VLOOKUP(NR135,Dane!$A$2:$B$10,2)+2*NP135+NQ135)*NO$6)</f>
        <v/>
      </c>
      <c r="NP135" s="10"/>
      <c r="NQ135" s="10"/>
      <c r="NR135" s="10"/>
      <c r="NS135" s="37" t="str">
        <f>IF(NV135="","",(VLOOKUP(NV135,Dane!$A$2:$B$10,2)+2*NT135+NU135)*NS$6)</f>
        <v/>
      </c>
      <c r="NT135" s="10"/>
      <c r="NU135" s="10"/>
      <c r="NV135" s="13"/>
    </row>
    <row r="136" spans="1:386" x14ac:dyDescent="0.25">
      <c r="A136" s="6">
        <v>130</v>
      </c>
      <c r="B136" s="7" t="s">
        <v>353</v>
      </c>
      <c r="C136" s="8">
        <v>2004</v>
      </c>
      <c r="D136" s="54" t="str">
        <f>VLOOKUP(C136,Dane!$A$17:$B$34,2)</f>
        <v>dziecko</v>
      </c>
      <c r="E136" s="43" t="s">
        <v>161</v>
      </c>
      <c r="F136" s="49">
        <f t="shared" si="387"/>
        <v>3</v>
      </c>
      <c r="G136" s="47">
        <f t="shared" si="386"/>
        <v>3</v>
      </c>
      <c r="H136" s="47" t="str">
        <f t="shared" si="386"/>
        <v/>
      </c>
      <c r="I136" s="47" t="str">
        <f t="shared" si="386"/>
        <v/>
      </c>
      <c r="J136" s="47" t="str">
        <f t="shared" si="386"/>
        <v/>
      </c>
      <c r="K136" s="47" t="str">
        <f t="shared" si="386"/>
        <v/>
      </c>
      <c r="L136" s="47" t="str">
        <f t="shared" si="386"/>
        <v/>
      </c>
      <c r="M136" s="47" t="str">
        <f t="shared" si="386"/>
        <v/>
      </c>
      <c r="N136" s="47" t="str">
        <f t="shared" si="386"/>
        <v/>
      </c>
      <c r="O136" s="47" t="str">
        <f t="shared" si="386"/>
        <v/>
      </c>
      <c r="P136" s="47" t="str">
        <f t="shared" si="386"/>
        <v/>
      </c>
      <c r="Q136" s="45" t="str">
        <f t="shared" si="310"/>
        <v/>
      </c>
      <c r="R136" s="39" t="str">
        <f t="shared" si="311"/>
        <v/>
      </c>
      <c r="S136" s="39" t="str">
        <f t="shared" si="312"/>
        <v/>
      </c>
      <c r="T136" s="39" t="str">
        <f t="shared" si="313"/>
        <v/>
      </c>
      <c r="U136" s="39" t="str">
        <f t="shared" si="314"/>
        <v/>
      </c>
      <c r="V136" s="39">
        <f t="shared" si="315"/>
        <v>3</v>
      </c>
      <c r="W136" s="39" t="str">
        <f t="shared" si="316"/>
        <v/>
      </c>
      <c r="X136" s="39" t="str">
        <f t="shared" si="317"/>
        <v/>
      </c>
      <c r="Y136" s="39" t="str">
        <f t="shared" si="318"/>
        <v/>
      </c>
      <c r="Z136" s="39" t="str">
        <f t="shared" si="319"/>
        <v/>
      </c>
      <c r="AA136" s="39" t="str">
        <f t="shared" si="320"/>
        <v/>
      </c>
      <c r="AB136" s="39" t="str">
        <f t="shared" si="321"/>
        <v/>
      </c>
      <c r="AC136" s="39" t="str">
        <f t="shared" si="322"/>
        <v/>
      </c>
      <c r="AD136" s="39" t="str">
        <f t="shared" si="323"/>
        <v/>
      </c>
      <c r="AE136" s="39" t="str">
        <f t="shared" si="324"/>
        <v/>
      </c>
      <c r="AF136" s="39" t="str">
        <f t="shared" si="325"/>
        <v/>
      </c>
      <c r="AG136" s="39" t="str">
        <f t="shared" si="326"/>
        <v/>
      </c>
      <c r="AH136" s="39" t="str">
        <f t="shared" si="327"/>
        <v/>
      </c>
      <c r="AI136" s="39" t="str">
        <f t="shared" si="328"/>
        <v/>
      </c>
      <c r="AJ136" s="39" t="str">
        <f t="shared" si="329"/>
        <v/>
      </c>
      <c r="AK136" s="39" t="str">
        <f t="shared" si="330"/>
        <v/>
      </c>
      <c r="AL136" s="39" t="str">
        <f t="shared" si="331"/>
        <v/>
      </c>
      <c r="AM136" s="39" t="str">
        <f t="shared" si="332"/>
        <v/>
      </c>
      <c r="AN136" s="39" t="str">
        <f t="shared" si="333"/>
        <v/>
      </c>
      <c r="AO136" s="39" t="str">
        <f t="shared" si="334"/>
        <v/>
      </c>
      <c r="AP136" s="39" t="str">
        <f t="shared" si="335"/>
        <v/>
      </c>
      <c r="AQ136" s="39" t="str">
        <f t="shared" si="336"/>
        <v/>
      </c>
      <c r="AR136" s="39" t="str">
        <f t="shared" si="337"/>
        <v/>
      </c>
      <c r="AS136" s="39" t="str">
        <f t="shared" si="338"/>
        <v/>
      </c>
      <c r="AT136" s="39" t="str">
        <f t="shared" si="339"/>
        <v/>
      </c>
      <c r="AU136" s="39" t="str">
        <f t="shared" si="340"/>
        <v/>
      </c>
      <c r="AV136" s="39" t="str">
        <f t="shared" si="341"/>
        <v/>
      </c>
      <c r="AW136" s="39" t="str">
        <f t="shared" si="342"/>
        <v/>
      </c>
      <c r="AX136" s="39" t="str">
        <f t="shared" si="343"/>
        <v/>
      </c>
      <c r="AY136" s="39" t="str">
        <f t="shared" si="344"/>
        <v/>
      </c>
      <c r="AZ136" s="39" t="str">
        <f t="shared" si="345"/>
        <v/>
      </c>
      <c r="BA136" s="39" t="str">
        <f t="shared" si="346"/>
        <v/>
      </c>
      <c r="BB136" s="39" t="str">
        <f t="shared" si="347"/>
        <v/>
      </c>
      <c r="BC136" s="39" t="str">
        <f t="shared" si="348"/>
        <v/>
      </c>
      <c r="BD136" s="39" t="str">
        <f t="shared" si="349"/>
        <v/>
      </c>
      <c r="BE136" s="39" t="str">
        <f t="shared" si="350"/>
        <v/>
      </c>
      <c r="BF136" s="39" t="str">
        <f t="shared" si="351"/>
        <v/>
      </c>
      <c r="BG136" s="39" t="str">
        <f t="shared" si="352"/>
        <v/>
      </c>
      <c r="BH136" s="39" t="str">
        <f t="shared" si="353"/>
        <v/>
      </c>
      <c r="BI136" s="39" t="str">
        <f t="shared" si="354"/>
        <v/>
      </c>
      <c r="BJ136" s="39" t="str">
        <f t="shared" si="355"/>
        <v/>
      </c>
      <c r="BK136" s="39" t="str">
        <f t="shared" si="356"/>
        <v/>
      </c>
      <c r="BL136" s="39" t="str">
        <f t="shared" si="357"/>
        <v/>
      </c>
      <c r="BM136" s="39" t="str">
        <f t="shared" si="358"/>
        <v/>
      </c>
      <c r="BN136" s="39" t="str">
        <f t="shared" si="359"/>
        <v/>
      </c>
      <c r="BO136" s="39" t="str">
        <f t="shared" si="360"/>
        <v/>
      </c>
      <c r="BP136" s="39" t="str">
        <f t="shared" si="361"/>
        <v/>
      </c>
      <c r="BQ136" s="39" t="str">
        <f t="shared" si="362"/>
        <v/>
      </c>
      <c r="BR136" s="39" t="str">
        <f t="shared" si="363"/>
        <v/>
      </c>
      <c r="BS136" s="39" t="str">
        <f t="shared" si="364"/>
        <v/>
      </c>
      <c r="BT136" s="39" t="str">
        <f t="shared" si="365"/>
        <v/>
      </c>
      <c r="BU136" s="39" t="str">
        <f t="shared" si="366"/>
        <v/>
      </c>
      <c r="BV136" s="39" t="str">
        <f t="shared" si="367"/>
        <v/>
      </c>
      <c r="BW136" s="39" t="str">
        <f t="shared" si="368"/>
        <v/>
      </c>
      <c r="BX136" s="39" t="str">
        <f t="shared" si="369"/>
        <v/>
      </c>
      <c r="BY136" s="39" t="str">
        <f t="shared" si="370"/>
        <v/>
      </c>
      <c r="BZ136" s="39" t="str">
        <f t="shared" si="371"/>
        <v/>
      </c>
      <c r="CA136" s="39" t="str">
        <f t="shared" si="372"/>
        <v/>
      </c>
      <c r="CB136" s="39" t="str">
        <f t="shared" si="373"/>
        <v/>
      </c>
      <c r="CC136" s="39" t="str">
        <f t="shared" si="374"/>
        <v/>
      </c>
      <c r="CD136" s="39" t="str">
        <f t="shared" si="375"/>
        <v/>
      </c>
      <c r="CE136" s="39" t="str">
        <f t="shared" si="376"/>
        <v/>
      </c>
      <c r="CF136" s="39" t="str">
        <f t="shared" si="377"/>
        <v/>
      </c>
      <c r="CG136" s="39" t="str">
        <f t="shared" si="378"/>
        <v/>
      </c>
      <c r="CH136" s="39" t="str">
        <f t="shared" si="379"/>
        <v/>
      </c>
      <c r="CI136" s="39" t="str">
        <f t="shared" si="380"/>
        <v/>
      </c>
      <c r="CJ136" s="39" t="str">
        <f t="shared" si="381"/>
        <v/>
      </c>
      <c r="CK136" s="39" t="str">
        <f t="shared" si="382"/>
        <v/>
      </c>
      <c r="CL136" s="39" t="str">
        <f t="shared" si="383"/>
        <v/>
      </c>
      <c r="CM136" s="37" t="str">
        <f>IF(CP136="","",(VLOOKUP(CP136,Dane!$A$2:$B$10,2)+2*CN136+CO136)*CM$6)</f>
        <v/>
      </c>
      <c r="CN136" s="10"/>
      <c r="CO136" s="10"/>
      <c r="CP136" s="10"/>
      <c r="CQ136" s="37" t="str">
        <f>IF(CT136="","",(VLOOKUP(CT136,Dane!$A$2:$B$10,2)+2*CR136+CS136)*CQ$6)</f>
        <v/>
      </c>
      <c r="CR136" s="10"/>
      <c r="CS136" s="10"/>
      <c r="CT136" s="10"/>
      <c r="CU136" s="37" t="str">
        <f>IF(CX136="","",(VLOOKUP(CX136,Dane!$A$2:$B$10,2)+2*CV136+CW136)*CU$6)</f>
        <v/>
      </c>
      <c r="CV136" s="10"/>
      <c r="CW136" s="10"/>
      <c r="CX136" s="10"/>
      <c r="CY136" s="37" t="str">
        <f>IF(DB136="","",(VLOOKUP(DB136,Dane!$A$2:$B$10,2)+2*CZ136+DA136)*CY$6)</f>
        <v/>
      </c>
      <c r="CZ136" s="10"/>
      <c r="DA136" s="10"/>
      <c r="DB136" s="10"/>
      <c r="DC136" s="37" t="str">
        <f>IF(DF136="","",(VLOOKUP(DF136,Dane!$A$2:$B$10,2)+2*DD136+DE136)*DC$6)</f>
        <v/>
      </c>
      <c r="DD136" s="10"/>
      <c r="DE136" s="10"/>
      <c r="DF136" s="10"/>
      <c r="DG136" s="37">
        <f>IF(DJ136="","",(VLOOKUP(DJ136,Dane!$A$2:$B$10,2)+2*DH136+DI136)*DG$6)</f>
        <v>3</v>
      </c>
      <c r="DH136" s="11">
        <v>0</v>
      </c>
      <c r="DI136" s="11">
        <v>1</v>
      </c>
      <c r="DJ136" s="11">
        <v>0</v>
      </c>
      <c r="DK136" s="37" t="str">
        <f>IF(DN136="","",(VLOOKUP(DN136,Dane!$A$2:$B$10,2)+2*DL136+DM136)*DK$6)</f>
        <v/>
      </c>
      <c r="DL136" s="10"/>
      <c r="DM136" s="10"/>
      <c r="DN136" s="10"/>
      <c r="DO136" s="37" t="str">
        <f>IF(DR136="","",(VLOOKUP(DR136,Dane!$A$2:$B$10,2)+2*DP136+DQ136)*DO$6)</f>
        <v/>
      </c>
      <c r="DP136" s="10"/>
      <c r="DQ136" s="10"/>
      <c r="DR136" s="10"/>
      <c r="DS136" s="37" t="str">
        <f>IF(DV136="","",(VLOOKUP(DV136,Dane!$A$2:$B$10,2)+2*DT136+DU136)*DS$6)</f>
        <v/>
      </c>
      <c r="DT136" s="10"/>
      <c r="DU136" s="10"/>
      <c r="DV136" s="10"/>
      <c r="DW136" s="37" t="str">
        <f>IF(DZ136="","",(VLOOKUP(DZ136,Dane!$A$2:$B$10,2)+2*DX136+DY136)*DW$6)</f>
        <v/>
      </c>
      <c r="DX136" s="10"/>
      <c r="DY136" s="10"/>
      <c r="DZ136" s="10"/>
      <c r="EA136" s="37" t="str">
        <f>IF(ED136="","",(VLOOKUP(ED136,Dane!$A$2:$B$10,2)+2*EB136+EC136)*EA$6)</f>
        <v/>
      </c>
      <c r="EB136" s="10"/>
      <c r="EC136" s="10"/>
      <c r="ED136" s="10"/>
      <c r="EE136" s="37" t="str">
        <f>IF(EH136="","",(VLOOKUP(EH136,Dane!$A$2:$B$10,2)+2*EF136+EG136)*EE$6)</f>
        <v/>
      </c>
      <c r="EF136" s="10"/>
      <c r="EG136" s="10"/>
      <c r="EH136" s="10"/>
      <c r="EI136" s="37" t="str">
        <f>IF(EL136="","",(VLOOKUP(EL136,Dane!$A$2:$B$10,2)+2*EJ136+EK136)*EI$6)</f>
        <v/>
      </c>
      <c r="EJ136" s="10"/>
      <c r="EK136" s="10"/>
      <c r="EL136" s="10"/>
      <c r="EM136" s="37" t="str">
        <f>IF(EP136="","",(VLOOKUP(EP136,Dane!$A$2:$B$10,2)+2*EN136+EO136)*EM$6)</f>
        <v/>
      </c>
      <c r="EN136" s="10"/>
      <c r="EO136" s="10"/>
      <c r="EP136" s="10"/>
      <c r="EQ136" s="37" t="str">
        <f>IF(ET136="","",(VLOOKUP(ET136,Dane!$A$2:$B$10,2)+2*ER136+ES136)*EQ$6)</f>
        <v/>
      </c>
      <c r="ER136" s="10"/>
      <c r="ES136" s="10"/>
      <c r="ET136" s="10"/>
      <c r="EU136" s="37" t="str">
        <f>IF(EX136="","",(VLOOKUP(EX136,Dane!$A$2:$B$10,2)+2*EV136+EW136)*EU$6)</f>
        <v/>
      </c>
      <c r="EV136" s="10"/>
      <c r="EW136" s="10"/>
      <c r="EX136" s="10"/>
      <c r="EY136" s="37" t="str">
        <f>IF(FB136="","",(VLOOKUP(FB136,Dane!$A$2:$B$10,2)+2*EZ136+FA136)*EY$6)</f>
        <v/>
      </c>
      <c r="EZ136" s="10"/>
      <c r="FA136" s="10"/>
      <c r="FB136" s="10"/>
      <c r="FC136" s="37" t="str">
        <f>IF(FF136="","",(VLOOKUP(FF136,Dane!$A$2:$B$10,2)+2*FD136+FE136)*FC$6)</f>
        <v/>
      </c>
      <c r="FD136" s="10"/>
      <c r="FE136" s="10"/>
      <c r="FF136" s="10"/>
      <c r="FG136" s="37" t="str">
        <f>IF(FJ136="","",(VLOOKUP(FJ136,Dane!$A$2:$B$10,2)+2*FH136+FI136)*FG$6)</f>
        <v/>
      </c>
      <c r="FH136" s="10"/>
      <c r="FI136" s="10"/>
      <c r="FJ136" s="10"/>
      <c r="FK136" s="37" t="str">
        <f>IF(FN136="","",(VLOOKUP(FN136,Dane!$A$2:$B$10,2)+2*FL136+FM136)*FK$6)</f>
        <v/>
      </c>
      <c r="FL136" s="10"/>
      <c r="FM136" s="10"/>
      <c r="FN136" s="10"/>
      <c r="FO136" s="37" t="str">
        <f>IF(FR136="","",(VLOOKUP(FR136,Dane!$A$2:$B$10,2)+2*FP136+FQ136)*FO$6)</f>
        <v/>
      </c>
      <c r="FP136" s="10"/>
      <c r="FQ136" s="10"/>
      <c r="FR136" s="10"/>
      <c r="FS136" s="37" t="str">
        <f>IF(FV136="","",(VLOOKUP(FV136,Dane!$A$2:$B$10,2)+2*FT136+FU136)*FS$6)</f>
        <v/>
      </c>
      <c r="FT136" s="10"/>
      <c r="FU136" s="10"/>
      <c r="FV136" s="10"/>
      <c r="FW136" s="37" t="str">
        <f>IF(FZ136="","",(VLOOKUP(FZ136,Dane!$A$2:$B$10,2)+2*FX136+FY136)*FW$6)</f>
        <v/>
      </c>
      <c r="FX136" s="10"/>
      <c r="FY136" s="10"/>
      <c r="FZ136" s="10"/>
      <c r="GA136" s="37" t="str">
        <f>IF(GD136="","",(VLOOKUP(GD136,Dane!$A$2:$B$10,2)+2*GB136+GC136)*GA$6)</f>
        <v/>
      </c>
      <c r="GB136" s="10"/>
      <c r="GC136" s="10"/>
      <c r="GD136" s="10"/>
      <c r="GE136" s="37" t="str">
        <f>IF(GH136="","",(VLOOKUP(GH136,Dane!$A$2:$B$10,2)+2*GF136+GG136)*GE$6)</f>
        <v/>
      </c>
      <c r="GF136" s="10"/>
      <c r="GG136" s="10"/>
      <c r="GH136" s="10"/>
      <c r="GI136" s="37" t="str">
        <f>IF(GL136="","",(VLOOKUP(GL136,Dane!$A$2:$B$10,2)+2*GJ136+GK136)*GI$6)</f>
        <v/>
      </c>
      <c r="GJ136" s="10"/>
      <c r="GK136" s="10"/>
      <c r="GL136" s="10"/>
      <c r="GM136" s="37" t="str">
        <f>IF(GP136="","",(VLOOKUP(GP136,Dane!$A$2:$B$10,2)+2*GN136+GO136)*GM$6)</f>
        <v/>
      </c>
      <c r="GN136" s="10"/>
      <c r="GO136" s="10"/>
      <c r="GP136" s="10"/>
      <c r="GQ136" s="37" t="str">
        <f>IF(GT136="","",(VLOOKUP(GT136,Dane!$A$2:$B$10,2)+2*GR136+GS136)*GQ$6)</f>
        <v/>
      </c>
      <c r="GR136" s="10"/>
      <c r="GS136" s="10"/>
      <c r="GT136" s="10"/>
      <c r="GU136" s="37" t="str">
        <f>IF(GX136="","",(VLOOKUP(GX136,Dane!$A$2:$B$10,2)+2*GV136+GW136)*GU$6)</f>
        <v/>
      </c>
      <c r="GV136" s="10"/>
      <c r="GW136" s="10"/>
      <c r="GX136" s="10"/>
      <c r="GY136" s="37" t="str">
        <f>IF(HB136="","",(VLOOKUP(HB136,Dane!$A$2:$B$10,2)+2*GZ136+HA136)*GY$6)</f>
        <v/>
      </c>
      <c r="GZ136" s="10"/>
      <c r="HA136" s="10"/>
      <c r="HB136" s="10"/>
      <c r="HC136" s="37" t="str">
        <f>IF(HF136="","",(VLOOKUP(HF136,Dane!$A$2:$B$10,2)+2*HD136+HE136)*HC$6)</f>
        <v/>
      </c>
      <c r="HD136" s="10"/>
      <c r="HE136" s="10"/>
      <c r="HF136" s="10"/>
      <c r="HG136" s="37" t="str">
        <f>IF(HJ136="","",(VLOOKUP(HJ136,Dane!$A$2:$B$10,2)+2*HH136+HI136)*HG$6)</f>
        <v/>
      </c>
      <c r="HH136" s="10"/>
      <c r="HI136" s="10"/>
      <c r="HJ136" s="10"/>
      <c r="HK136" s="37" t="str">
        <f>IF(HN136="","",(VLOOKUP(HN136,Dane!$A$2:$B$10,2)+2*HL136+HM136)*HK$6)</f>
        <v/>
      </c>
      <c r="HL136" s="10"/>
      <c r="HM136" s="10"/>
      <c r="HN136" s="10"/>
      <c r="HO136" s="37" t="str">
        <f>IF(HR136="","",(VLOOKUP(HR136,Dane!$A$2:$B$10,2)+2*HP136+HQ136)*HO$6)</f>
        <v/>
      </c>
      <c r="HP136" s="10"/>
      <c r="HQ136" s="10"/>
      <c r="HR136" s="10"/>
      <c r="HS136" s="37" t="str">
        <f>IF(HV136="","",(VLOOKUP(HV136,Dane!$A$2:$B$10,2)+2*HT136+HU136)*HS$6)</f>
        <v/>
      </c>
      <c r="HT136" s="10"/>
      <c r="HU136" s="10"/>
      <c r="HV136" s="10"/>
      <c r="HW136" s="37" t="str">
        <f>IF(HZ136="","",(VLOOKUP(HZ136,Dane!$A$2:$B$10,2)+2*HX136+HY136)*HW$6)</f>
        <v/>
      </c>
      <c r="HX136" s="10"/>
      <c r="HY136" s="10"/>
      <c r="HZ136" s="10"/>
      <c r="IA136" s="37" t="str">
        <f>IF(ID136="","",(VLOOKUP(ID136,Dane!$A$2:$B$10,2)+2*IB136+IC136)*IA$6)</f>
        <v/>
      </c>
      <c r="IB136" s="10"/>
      <c r="IC136" s="10"/>
      <c r="ID136" s="10"/>
      <c r="IE136" s="37" t="str">
        <f>IF(IH136="","",(VLOOKUP(IH136,Dane!$A$2:$B$10,2)+2*IF136+IG136)*IE$6)</f>
        <v/>
      </c>
      <c r="IF136" s="10"/>
      <c r="IG136" s="10"/>
      <c r="IH136" s="10"/>
      <c r="II136" s="37" t="str">
        <f>IF(IL136="","",(VLOOKUP(IL136,Dane!$A$2:$B$10,2)+2*IJ136+IK136)*II$6)</f>
        <v/>
      </c>
      <c r="IJ136" s="10"/>
      <c r="IK136" s="10"/>
      <c r="IL136" s="10"/>
      <c r="IM136" s="37" t="str">
        <f>IF(IP136="","",(VLOOKUP(IP136,Dane!$A$2:$B$10,2)+2*IN136+IO136)*IM$6)</f>
        <v/>
      </c>
      <c r="IN136" s="10"/>
      <c r="IO136" s="10"/>
      <c r="IP136" s="10"/>
      <c r="IQ136" s="37" t="str">
        <f>IF(IT136="","",(VLOOKUP(IT136,Dane!$A$2:$B$10,2)+2*IR136+IS136)*IQ$6)</f>
        <v/>
      </c>
      <c r="IR136" s="10"/>
      <c r="IS136" s="10"/>
      <c r="IT136" s="10"/>
      <c r="IU136" s="37" t="str">
        <f>IF(IX136="","",(VLOOKUP(IX136,Dane!$A$2:$B$10,2)+2*IV136+IW136)*IU$6)</f>
        <v/>
      </c>
      <c r="IV136" s="10"/>
      <c r="IW136" s="10"/>
      <c r="IX136" s="10"/>
      <c r="IY136" s="37" t="str">
        <f>IF(JB136="","",(VLOOKUP(JB136,Dane!$A$2:$B$10,2)+2*IZ136+JA136)*IY$6)</f>
        <v/>
      </c>
      <c r="IZ136" s="10"/>
      <c r="JA136" s="10"/>
      <c r="JB136" s="10"/>
      <c r="JC136" s="37" t="str">
        <f>IF(JF136="","",(VLOOKUP(JF136,Dane!$A$2:$B$10,2)+2*JD136+JE136)*JC$6)</f>
        <v/>
      </c>
      <c r="JD136" s="10"/>
      <c r="JE136" s="10"/>
      <c r="JF136" s="10"/>
      <c r="JG136" s="37" t="str">
        <f>IF(JJ136="","",(VLOOKUP(JJ136,Dane!$A$2:$B$10,2)+2*JH136+JI136)*JG$6)</f>
        <v/>
      </c>
      <c r="JH136" s="10"/>
      <c r="JI136" s="10"/>
      <c r="JJ136" s="10"/>
      <c r="JK136" s="37" t="str">
        <f>IF(JN136="","",(VLOOKUP(JN136,Dane!$A$2:$B$10,2)+2*JL136+JM136)*JK$6)</f>
        <v/>
      </c>
      <c r="JL136" s="10"/>
      <c r="JM136" s="10"/>
      <c r="JN136" s="10"/>
      <c r="JO136" s="37" t="str">
        <f>IF(JR136="","",(VLOOKUP(JR136,Dane!$A$2:$B$10,2)+2*JP136+JQ136)*JO$6)</f>
        <v/>
      </c>
      <c r="JP136" s="10"/>
      <c r="JQ136" s="10"/>
      <c r="JR136" s="10"/>
      <c r="JS136" s="37" t="str">
        <f>IF(JV136="","",(VLOOKUP(JV136,Dane!$A$2:$B$10,2)+2*JT136+JU136)*JS$6)</f>
        <v/>
      </c>
      <c r="JT136" s="10"/>
      <c r="JU136" s="10"/>
      <c r="JV136" s="10"/>
      <c r="JW136" s="37" t="str">
        <f>IF(JZ136="","",(VLOOKUP(JZ136,Dane!$A$2:$B$10,2)+2*JX136+JY136)*JW$6)</f>
        <v/>
      </c>
      <c r="JX136" s="10"/>
      <c r="JY136" s="10"/>
      <c r="JZ136" s="10"/>
      <c r="KA136" s="37" t="str">
        <f>IF(KD136="","",(VLOOKUP(KD136,Dane!$A$2:$B$10,2)+2*KB136+KC136)*KA$6)</f>
        <v/>
      </c>
      <c r="KB136" s="10"/>
      <c r="KC136" s="10"/>
      <c r="KD136" s="10"/>
      <c r="KE136" s="37" t="str">
        <f>IF(KH136="","",(VLOOKUP(KH136,Dane!$A$2:$B$10,2)+2*KF136+KG136)*KE$6)</f>
        <v/>
      </c>
      <c r="KF136" s="10"/>
      <c r="KG136" s="10"/>
      <c r="KH136" s="10"/>
      <c r="KI136" s="37" t="str">
        <f>IF(KL136="","",(VLOOKUP(KL136,Dane!$A$2:$B$10,2)+2*KJ136+KK136)*KI$6)</f>
        <v/>
      </c>
      <c r="KJ136" s="10"/>
      <c r="KK136" s="10"/>
      <c r="KL136" s="10"/>
      <c r="KM136" s="37" t="str">
        <f>IF(KP136="","",(VLOOKUP(KP136,Dane!$A$2:$B$10,2)+2*KN136+KO136)*KM$6)</f>
        <v/>
      </c>
      <c r="KN136" s="10"/>
      <c r="KO136" s="10"/>
      <c r="KP136" s="10"/>
      <c r="KQ136" s="37" t="str">
        <f>IF(KT136="","",(VLOOKUP(KT136,Dane!$A$2:$B$10,2)+2*KR136+KS136)*KQ$6)</f>
        <v/>
      </c>
      <c r="KR136" s="10"/>
      <c r="KS136" s="10"/>
      <c r="KT136" s="10"/>
      <c r="KU136" s="37" t="str">
        <f>IF(KX136="","",(VLOOKUP(KX136,Dane!$A$2:$B$10,2)+2*KV136+KW136)*KU$6)</f>
        <v/>
      </c>
      <c r="KV136" s="10"/>
      <c r="KW136" s="10"/>
      <c r="KX136" s="10"/>
      <c r="KY136" s="37" t="str">
        <f>IF(LB136="","",(VLOOKUP(LB136,Dane!$A$2:$B$10,2)+2*KZ136+LA136)*KY$6)</f>
        <v/>
      </c>
      <c r="KZ136" s="10"/>
      <c r="LA136" s="10"/>
      <c r="LB136" s="10"/>
      <c r="LC136" s="37" t="str">
        <f>IF(LF136="","",(VLOOKUP(LF136,Dane!$A$2:$B$10,2)+2*LD136+LE136)*LC$6)</f>
        <v/>
      </c>
      <c r="LD136" s="10"/>
      <c r="LE136" s="10"/>
      <c r="LF136" s="10"/>
      <c r="LG136" s="37" t="str">
        <f>IF(LJ136="","",(VLOOKUP(LJ136,Dane!$A$2:$B$10,2)+2*LH136+LI136)*LG$6)</f>
        <v/>
      </c>
      <c r="LH136" s="10"/>
      <c r="LI136" s="10"/>
      <c r="LJ136" s="10"/>
      <c r="LK136" s="37" t="str">
        <f>IF(LN136="","",(VLOOKUP(LN136,Dane!$A$2:$B$10,2)+2*LL136+LM136)*LK$6)</f>
        <v/>
      </c>
      <c r="LL136" s="10"/>
      <c r="LM136" s="10"/>
      <c r="LN136" s="10"/>
      <c r="LO136" s="37" t="str">
        <f>IF(LR136="","",(VLOOKUP(LR136,Dane!$A$2:$B$10,2)+2*LP136+LQ136)*LO$6)</f>
        <v/>
      </c>
      <c r="LP136" s="10"/>
      <c r="LQ136" s="10"/>
      <c r="LR136" s="10"/>
      <c r="LS136" s="37" t="str">
        <f>IF(LV136="","",(VLOOKUP(LV136,Dane!$A$2:$B$10,2)+2*LT136+LU136)*LS$6)</f>
        <v/>
      </c>
      <c r="LT136" s="10"/>
      <c r="LU136" s="10"/>
      <c r="LV136" s="10"/>
      <c r="LW136" s="37" t="str">
        <f>IF(LZ136="","",(VLOOKUP(LZ136,Dane!$A$2:$B$10,2)+2*LX136+LY136)*LW$6)</f>
        <v/>
      </c>
      <c r="LX136" s="10"/>
      <c r="LY136" s="10"/>
      <c r="LZ136" s="10"/>
      <c r="MA136" s="37" t="str">
        <f>IF(MD136="","",(VLOOKUP(MD136,Dane!$A$2:$B$10,2)+2*MB136+MC136)*MA$6)</f>
        <v/>
      </c>
      <c r="MB136" s="10"/>
      <c r="MC136" s="10"/>
      <c r="MD136" s="10"/>
      <c r="ME136" s="37" t="str">
        <f>IF(MH136="","",(VLOOKUP(MH136,Dane!$A$2:$B$10,2)+2*MF136+MG136)*ME$6)</f>
        <v/>
      </c>
      <c r="MF136" s="10"/>
      <c r="MG136" s="10"/>
      <c r="MH136" s="10"/>
      <c r="MI136" s="37" t="str">
        <f>IF(ML136="","",(VLOOKUP(ML136,Dane!$A$2:$B$10,2)+2*MJ136+MK136)*MI$6)</f>
        <v/>
      </c>
      <c r="MJ136" s="10"/>
      <c r="MK136" s="10"/>
      <c r="ML136" s="10"/>
      <c r="MM136" s="37" t="str">
        <f>IF(MP136="","",(VLOOKUP(MP136,Dane!$A$2:$B$10,2)+2*MN136+MO136)*MM$6)</f>
        <v/>
      </c>
      <c r="MN136" s="10"/>
      <c r="MO136" s="10"/>
      <c r="MP136" s="10"/>
      <c r="MQ136" s="37" t="str">
        <f>IF(MT136="","",(VLOOKUP(MT136,Dane!$A$2:$B$10,2)+2*MR136+MS136)*MQ$6)</f>
        <v/>
      </c>
      <c r="MR136" s="10"/>
      <c r="MS136" s="10"/>
      <c r="MT136" s="10"/>
      <c r="MU136" s="37" t="str">
        <f>IF(MX136="","",(VLOOKUP(MX136,Dane!$A$2:$B$10,2)+2*MV136+MW136)*MU$6)</f>
        <v/>
      </c>
      <c r="MV136" s="10"/>
      <c r="MW136" s="10"/>
      <c r="MX136" s="10"/>
      <c r="MY136" s="37" t="str">
        <f>IF(NB136="","",(VLOOKUP(NB136,Dane!$A$2:$B$10,2)+2*MZ136+NA136)*MY$6)</f>
        <v/>
      </c>
      <c r="MZ136" s="10"/>
      <c r="NA136" s="10"/>
      <c r="NB136" s="10"/>
      <c r="NC136" s="37" t="str">
        <f>IF(NF136="","",(VLOOKUP(NF136,Dane!$A$2:$B$10,2)+2*ND136+NE136)*NC$6)</f>
        <v/>
      </c>
      <c r="ND136" s="10"/>
      <c r="NE136" s="10"/>
      <c r="NF136" s="10"/>
      <c r="NG136" s="37" t="str">
        <f>IF(NJ136="","",(VLOOKUP(NJ136,Dane!$A$2:$B$10,2)+2*NH136+NI136)*NG$6)</f>
        <v/>
      </c>
      <c r="NH136" s="10"/>
      <c r="NI136" s="10"/>
      <c r="NJ136" s="10"/>
      <c r="NK136" s="37" t="str">
        <f>IF(NN136="","",(VLOOKUP(NN136,Dane!$A$2:$B$10,2)+2*NL136+NM136)*NK$6)</f>
        <v/>
      </c>
      <c r="NL136" s="10"/>
      <c r="NM136" s="10"/>
      <c r="NN136" s="10"/>
      <c r="NO136" s="37" t="str">
        <f>IF(NR136="","",(VLOOKUP(NR136,Dane!$A$2:$B$10,2)+2*NP136+NQ136)*NO$6)</f>
        <v/>
      </c>
      <c r="NP136" s="10"/>
      <c r="NQ136" s="10"/>
      <c r="NR136" s="10"/>
      <c r="NS136" s="37" t="str">
        <f>IF(NV136="","",(VLOOKUP(NV136,Dane!$A$2:$B$10,2)+2*NT136+NU136)*NS$6)</f>
        <v/>
      </c>
      <c r="NT136" s="10"/>
      <c r="NU136" s="10"/>
      <c r="NV136" s="13"/>
    </row>
    <row r="137" spans="1:386" ht="15.75" thickBot="1" x14ac:dyDescent="0.3">
      <c r="A137" s="51">
        <v>131</v>
      </c>
      <c r="B137" s="15" t="s">
        <v>354</v>
      </c>
      <c r="C137" s="16">
        <v>2006</v>
      </c>
      <c r="D137" s="55" t="str">
        <f>VLOOKUP(C137,Dane!$A$17:$B$34,2)</f>
        <v>funny</v>
      </c>
      <c r="E137" s="44" t="s">
        <v>242</v>
      </c>
      <c r="F137" s="50">
        <f t="shared" si="387"/>
        <v>3</v>
      </c>
      <c r="G137" s="48">
        <f t="shared" si="386"/>
        <v>3</v>
      </c>
      <c r="H137" s="48" t="str">
        <f t="shared" si="386"/>
        <v/>
      </c>
      <c r="I137" s="48" t="str">
        <f t="shared" si="386"/>
        <v/>
      </c>
      <c r="J137" s="48" t="str">
        <f t="shared" si="386"/>
        <v/>
      </c>
      <c r="K137" s="48" t="str">
        <f t="shared" si="386"/>
        <v/>
      </c>
      <c r="L137" s="48" t="str">
        <f t="shared" si="386"/>
        <v/>
      </c>
      <c r="M137" s="48" t="str">
        <f t="shared" si="386"/>
        <v/>
      </c>
      <c r="N137" s="48" t="str">
        <f t="shared" si="386"/>
        <v/>
      </c>
      <c r="O137" s="48" t="str">
        <f t="shared" si="386"/>
        <v/>
      </c>
      <c r="P137" s="48" t="str">
        <f t="shared" si="386"/>
        <v/>
      </c>
      <c r="Q137" s="46" t="str">
        <f t="shared" si="310"/>
        <v/>
      </c>
      <c r="R137" s="40" t="str">
        <f t="shared" si="311"/>
        <v/>
      </c>
      <c r="S137" s="40" t="str">
        <f t="shared" si="312"/>
        <v/>
      </c>
      <c r="T137" s="40" t="str">
        <f t="shared" si="313"/>
        <v/>
      </c>
      <c r="U137" s="40" t="str">
        <f t="shared" si="314"/>
        <v/>
      </c>
      <c r="V137" s="40" t="str">
        <f t="shared" si="315"/>
        <v/>
      </c>
      <c r="W137" s="40" t="str">
        <f t="shared" si="316"/>
        <v/>
      </c>
      <c r="X137" s="40" t="str">
        <f t="shared" si="317"/>
        <v/>
      </c>
      <c r="Y137" s="40" t="str">
        <f t="shared" si="318"/>
        <v/>
      </c>
      <c r="Z137" s="40" t="str">
        <f t="shared" si="319"/>
        <v/>
      </c>
      <c r="AA137" s="40" t="str">
        <f t="shared" si="320"/>
        <v/>
      </c>
      <c r="AB137" s="40" t="str">
        <f t="shared" si="321"/>
        <v/>
      </c>
      <c r="AC137" s="40" t="str">
        <f t="shared" si="322"/>
        <v/>
      </c>
      <c r="AD137" s="40" t="str">
        <f t="shared" si="323"/>
        <v/>
      </c>
      <c r="AE137" s="40" t="str">
        <f t="shared" si="324"/>
        <v/>
      </c>
      <c r="AF137" s="40" t="str">
        <f t="shared" si="325"/>
        <v/>
      </c>
      <c r="AG137" s="40" t="str">
        <f t="shared" si="326"/>
        <v/>
      </c>
      <c r="AH137" s="40" t="str">
        <f t="shared" si="327"/>
        <v/>
      </c>
      <c r="AI137" s="40" t="str">
        <f t="shared" si="328"/>
        <v/>
      </c>
      <c r="AJ137" s="40" t="str">
        <f t="shared" si="329"/>
        <v/>
      </c>
      <c r="AK137" s="40" t="str">
        <f t="shared" si="330"/>
        <v/>
      </c>
      <c r="AL137" s="40" t="str">
        <f t="shared" si="331"/>
        <v/>
      </c>
      <c r="AM137" s="40" t="str">
        <f t="shared" si="332"/>
        <v/>
      </c>
      <c r="AN137" s="40" t="str">
        <f t="shared" si="333"/>
        <v/>
      </c>
      <c r="AO137" s="40" t="str">
        <f t="shared" si="334"/>
        <v/>
      </c>
      <c r="AP137" s="40" t="str">
        <f t="shared" si="335"/>
        <v/>
      </c>
      <c r="AQ137" s="40" t="str">
        <f t="shared" si="336"/>
        <v/>
      </c>
      <c r="AR137" s="40" t="str">
        <f t="shared" si="337"/>
        <v/>
      </c>
      <c r="AS137" s="40" t="str">
        <f t="shared" si="338"/>
        <v/>
      </c>
      <c r="AT137" s="40" t="str">
        <f t="shared" si="339"/>
        <v/>
      </c>
      <c r="AU137" s="40" t="str">
        <f t="shared" si="340"/>
        <v/>
      </c>
      <c r="AV137" s="40" t="str">
        <f t="shared" si="341"/>
        <v/>
      </c>
      <c r="AW137" s="40" t="str">
        <f t="shared" si="342"/>
        <v/>
      </c>
      <c r="AX137" s="40">
        <f t="shared" si="343"/>
        <v>3</v>
      </c>
      <c r="AY137" s="40" t="str">
        <f t="shared" si="344"/>
        <v/>
      </c>
      <c r="AZ137" s="40" t="str">
        <f t="shared" si="345"/>
        <v/>
      </c>
      <c r="BA137" s="40" t="str">
        <f t="shared" si="346"/>
        <v/>
      </c>
      <c r="BB137" s="40" t="str">
        <f t="shared" si="347"/>
        <v/>
      </c>
      <c r="BC137" s="40" t="str">
        <f t="shared" si="348"/>
        <v/>
      </c>
      <c r="BD137" s="40" t="str">
        <f t="shared" si="349"/>
        <v/>
      </c>
      <c r="BE137" s="40" t="str">
        <f t="shared" si="350"/>
        <v/>
      </c>
      <c r="BF137" s="40" t="str">
        <f t="shared" si="351"/>
        <v/>
      </c>
      <c r="BG137" s="40" t="str">
        <f t="shared" si="352"/>
        <v/>
      </c>
      <c r="BH137" s="40" t="str">
        <f t="shared" si="353"/>
        <v/>
      </c>
      <c r="BI137" s="40" t="str">
        <f t="shared" si="354"/>
        <v/>
      </c>
      <c r="BJ137" s="40" t="str">
        <f t="shared" si="355"/>
        <v/>
      </c>
      <c r="BK137" s="40" t="str">
        <f t="shared" si="356"/>
        <v/>
      </c>
      <c r="BL137" s="40" t="str">
        <f t="shared" si="357"/>
        <v/>
      </c>
      <c r="BM137" s="40" t="str">
        <f t="shared" si="358"/>
        <v/>
      </c>
      <c r="BN137" s="40" t="str">
        <f t="shared" si="359"/>
        <v/>
      </c>
      <c r="BO137" s="40" t="str">
        <f t="shared" si="360"/>
        <v/>
      </c>
      <c r="BP137" s="40" t="str">
        <f t="shared" si="361"/>
        <v/>
      </c>
      <c r="BQ137" s="40" t="str">
        <f t="shared" si="362"/>
        <v/>
      </c>
      <c r="BR137" s="40" t="str">
        <f t="shared" si="363"/>
        <v/>
      </c>
      <c r="BS137" s="40" t="str">
        <f t="shared" si="364"/>
        <v/>
      </c>
      <c r="BT137" s="40" t="str">
        <f t="shared" si="365"/>
        <v/>
      </c>
      <c r="BU137" s="40" t="str">
        <f t="shared" si="366"/>
        <v/>
      </c>
      <c r="BV137" s="40" t="str">
        <f t="shared" si="367"/>
        <v/>
      </c>
      <c r="BW137" s="40" t="str">
        <f t="shared" si="368"/>
        <v/>
      </c>
      <c r="BX137" s="40" t="str">
        <f t="shared" si="369"/>
        <v/>
      </c>
      <c r="BY137" s="40" t="str">
        <f t="shared" si="370"/>
        <v/>
      </c>
      <c r="BZ137" s="40" t="str">
        <f t="shared" si="371"/>
        <v/>
      </c>
      <c r="CA137" s="40" t="str">
        <f t="shared" si="372"/>
        <v/>
      </c>
      <c r="CB137" s="40" t="str">
        <f t="shared" si="373"/>
        <v/>
      </c>
      <c r="CC137" s="40" t="str">
        <f t="shared" si="374"/>
        <v/>
      </c>
      <c r="CD137" s="40" t="str">
        <f t="shared" si="375"/>
        <v/>
      </c>
      <c r="CE137" s="40" t="str">
        <f t="shared" si="376"/>
        <v/>
      </c>
      <c r="CF137" s="40" t="str">
        <f t="shared" si="377"/>
        <v/>
      </c>
      <c r="CG137" s="40" t="str">
        <f t="shared" si="378"/>
        <v/>
      </c>
      <c r="CH137" s="40" t="str">
        <f t="shared" si="379"/>
        <v/>
      </c>
      <c r="CI137" s="40" t="str">
        <f t="shared" si="380"/>
        <v/>
      </c>
      <c r="CJ137" s="40" t="str">
        <f t="shared" si="381"/>
        <v/>
      </c>
      <c r="CK137" s="40" t="str">
        <f t="shared" si="382"/>
        <v/>
      </c>
      <c r="CL137" s="40" t="str">
        <f t="shared" si="383"/>
        <v/>
      </c>
      <c r="CM137" s="38" t="str">
        <f>IF(CP137="","",(VLOOKUP(CP137,Dane!$A$2:$B$10,2)+2*CN137+CO137)*CM$6)</f>
        <v/>
      </c>
      <c r="CN137" s="17"/>
      <c r="CO137" s="17"/>
      <c r="CP137" s="17"/>
      <c r="CQ137" s="38" t="str">
        <f>IF(CT137="","",(VLOOKUP(CT137,Dane!$A$2:$B$10,2)+2*CR137+CS137)*CQ$6)</f>
        <v/>
      </c>
      <c r="CR137" s="17"/>
      <c r="CS137" s="17"/>
      <c r="CT137" s="17"/>
      <c r="CU137" s="38" t="str">
        <f>IF(CX137="","",(VLOOKUP(CX137,Dane!$A$2:$B$10,2)+2*CV137+CW137)*CU$6)</f>
        <v/>
      </c>
      <c r="CV137" s="17"/>
      <c r="CW137" s="17"/>
      <c r="CX137" s="17"/>
      <c r="CY137" s="38" t="str">
        <f>IF(DB137="","",(VLOOKUP(DB137,Dane!$A$2:$B$10,2)+2*CZ137+DA137)*CY$6)</f>
        <v/>
      </c>
      <c r="CZ137" s="17"/>
      <c r="DA137" s="17"/>
      <c r="DB137" s="17"/>
      <c r="DC137" s="38" t="str">
        <f>IF(DF137="","",(VLOOKUP(DF137,Dane!$A$2:$B$10,2)+2*DD137+DE137)*DC$6)</f>
        <v/>
      </c>
      <c r="DD137" s="17"/>
      <c r="DE137" s="17"/>
      <c r="DF137" s="17"/>
      <c r="DG137" s="38" t="str">
        <f>IF(DJ137="","",(VLOOKUP(DJ137,Dane!$A$2:$B$10,2)+2*DH137+DI137)*DG$6)</f>
        <v/>
      </c>
      <c r="DH137" s="17"/>
      <c r="DI137" s="17"/>
      <c r="DJ137" s="17"/>
      <c r="DK137" s="38" t="str">
        <f>IF(DN137="","",(VLOOKUP(DN137,Dane!$A$2:$B$10,2)+2*DL137+DM137)*DK$6)</f>
        <v/>
      </c>
      <c r="DL137" s="17"/>
      <c r="DM137" s="17"/>
      <c r="DN137" s="17"/>
      <c r="DO137" s="38" t="str">
        <f>IF(DR137="","",(VLOOKUP(DR137,Dane!$A$2:$B$10,2)+2*DP137+DQ137)*DO$6)</f>
        <v/>
      </c>
      <c r="DP137" s="17"/>
      <c r="DQ137" s="17"/>
      <c r="DR137" s="17"/>
      <c r="DS137" s="38" t="str">
        <f>IF(DV137="","",(VLOOKUP(DV137,Dane!$A$2:$B$10,2)+2*DT137+DU137)*DS$6)</f>
        <v/>
      </c>
      <c r="DT137" s="17"/>
      <c r="DU137" s="17"/>
      <c r="DV137" s="17"/>
      <c r="DW137" s="38" t="str">
        <f>IF(DZ137="","",(VLOOKUP(DZ137,Dane!$A$2:$B$10,2)+2*DX137+DY137)*DW$6)</f>
        <v/>
      </c>
      <c r="DX137" s="17"/>
      <c r="DY137" s="17"/>
      <c r="DZ137" s="17"/>
      <c r="EA137" s="38" t="str">
        <f>IF(ED137="","",(VLOOKUP(ED137,Dane!$A$2:$B$10,2)+2*EB137+EC137)*EA$6)</f>
        <v/>
      </c>
      <c r="EB137" s="17"/>
      <c r="EC137" s="17"/>
      <c r="ED137" s="17"/>
      <c r="EE137" s="38" t="str">
        <f>IF(EH137="","",(VLOOKUP(EH137,Dane!$A$2:$B$10,2)+2*EF137+EG137)*EE$6)</f>
        <v/>
      </c>
      <c r="EF137" s="17"/>
      <c r="EG137" s="17"/>
      <c r="EH137" s="17"/>
      <c r="EI137" s="38" t="str">
        <f>IF(EL137="","",(VLOOKUP(EL137,Dane!$A$2:$B$10,2)+2*EJ137+EK137)*EI$6)</f>
        <v/>
      </c>
      <c r="EJ137" s="17"/>
      <c r="EK137" s="17"/>
      <c r="EL137" s="17"/>
      <c r="EM137" s="38" t="str">
        <f>IF(EP137="","",(VLOOKUP(EP137,Dane!$A$2:$B$10,2)+2*EN137+EO137)*EM$6)</f>
        <v/>
      </c>
      <c r="EN137" s="17"/>
      <c r="EO137" s="17"/>
      <c r="EP137" s="17"/>
      <c r="EQ137" s="38" t="str">
        <f>IF(ET137="","",(VLOOKUP(ET137,Dane!$A$2:$B$10,2)+2*ER137+ES137)*EQ$6)</f>
        <v/>
      </c>
      <c r="ER137" s="17"/>
      <c r="ES137" s="17"/>
      <c r="ET137" s="17"/>
      <c r="EU137" s="38" t="str">
        <f>IF(EX137="","",(VLOOKUP(EX137,Dane!$A$2:$B$10,2)+2*EV137+EW137)*EU$6)</f>
        <v/>
      </c>
      <c r="EV137" s="17"/>
      <c r="EW137" s="17"/>
      <c r="EX137" s="17"/>
      <c r="EY137" s="38" t="str">
        <f>IF(FB137="","",(VLOOKUP(FB137,Dane!$A$2:$B$10,2)+2*EZ137+FA137)*EY$6)</f>
        <v/>
      </c>
      <c r="EZ137" s="17"/>
      <c r="FA137" s="17"/>
      <c r="FB137" s="17"/>
      <c r="FC137" s="38" t="str">
        <f>IF(FF137="","",(VLOOKUP(FF137,Dane!$A$2:$B$10,2)+2*FD137+FE137)*FC$6)</f>
        <v/>
      </c>
      <c r="FD137" s="17"/>
      <c r="FE137" s="17"/>
      <c r="FF137" s="17"/>
      <c r="FG137" s="38" t="str">
        <f>IF(FJ137="","",(VLOOKUP(FJ137,Dane!$A$2:$B$10,2)+2*FH137+FI137)*FG$6)</f>
        <v/>
      </c>
      <c r="FH137" s="17"/>
      <c r="FI137" s="17"/>
      <c r="FJ137" s="17"/>
      <c r="FK137" s="38" t="str">
        <f>IF(FN137="","",(VLOOKUP(FN137,Dane!$A$2:$B$10,2)+2*FL137+FM137)*FK$6)</f>
        <v/>
      </c>
      <c r="FL137" s="17"/>
      <c r="FM137" s="17"/>
      <c r="FN137" s="17"/>
      <c r="FO137" s="38" t="str">
        <f>IF(FR137="","",(VLOOKUP(FR137,Dane!$A$2:$B$10,2)+2*FP137+FQ137)*FO$6)</f>
        <v/>
      </c>
      <c r="FP137" s="17"/>
      <c r="FQ137" s="17"/>
      <c r="FR137" s="17"/>
      <c r="FS137" s="38" t="str">
        <f>IF(FV137="","",(VLOOKUP(FV137,Dane!$A$2:$B$10,2)+2*FT137+FU137)*FS$6)</f>
        <v/>
      </c>
      <c r="FT137" s="17"/>
      <c r="FU137" s="17"/>
      <c r="FV137" s="17"/>
      <c r="FW137" s="38" t="str">
        <f>IF(FZ137="","",(VLOOKUP(FZ137,Dane!$A$2:$B$10,2)+2*FX137+FY137)*FW$6)</f>
        <v/>
      </c>
      <c r="FX137" s="17"/>
      <c r="FY137" s="17"/>
      <c r="FZ137" s="17"/>
      <c r="GA137" s="38" t="str">
        <f>IF(GD137="","",(VLOOKUP(GD137,Dane!$A$2:$B$10,2)+2*GB137+GC137)*GA$6)</f>
        <v/>
      </c>
      <c r="GB137" s="17"/>
      <c r="GC137" s="17"/>
      <c r="GD137" s="17"/>
      <c r="GE137" s="38" t="str">
        <f>IF(GH137="","",(VLOOKUP(GH137,Dane!$A$2:$B$10,2)+2*GF137+GG137)*GE$6)</f>
        <v/>
      </c>
      <c r="GF137" s="17"/>
      <c r="GG137" s="17"/>
      <c r="GH137" s="17"/>
      <c r="GI137" s="38" t="str">
        <f>IF(GL137="","",(VLOOKUP(GL137,Dane!$A$2:$B$10,2)+2*GJ137+GK137)*GI$6)</f>
        <v/>
      </c>
      <c r="GJ137" s="17"/>
      <c r="GK137" s="17"/>
      <c r="GL137" s="17"/>
      <c r="GM137" s="38" t="str">
        <f>IF(GP137="","",(VLOOKUP(GP137,Dane!$A$2:$B$10,2)+2*GN137+GO137)*GM$6)</f>
        <v/>
      </c>
      <c r="GN137" s="17"/>
      <c r="GO137" s="17"/>
      <c r="GP137" s="17"/>
      <c r="GQ137" s="38" t="str">
        <f>IF(GT137="","",(VLOOKUP(GT137,Dane!$A$2:$B$10,2)+2*GR137+GS137)*GQ$6)</f>
        <v/>
      </c>
      <c r="GR137" s="17"/>
      <c r="GS137" s="17"/>
      <c r="GT137" s="17"/>
      <c r="GU137" s="38" t="str">
        <f>IF(GX137="","",(VLOOKUP(GX137,Dane!$A$2:$B$10,2)+2*GV137+GW137)*GU$6)</f>
        <v/>
      </c>
      <c r="GV137" s="17"/>
      <c r="GW137" s="17"/>
      <c r="GX137" s="17"/>
      <c r="GY137" s="38" t="str">
        <f>IF(HB137="","",(VLOOKUP(HB137,Dane!$A$2:$B$10,2)+2*GZ137+HA137)*GY$6)</f>
        <v/>
      </c>
      <c r="GZ137" s="17"/>
      <c r="HA137" s="17"/>
      <c r="HB137" s="17"/>
      <c r="HC137" s="38" t="str">
        <f>IF(HF137="","",(VLOOKUP(HF137,Dane!$A$2:$B$10,2)+2*HD137+HE137)*HC$6)</f>
        <v/>
      </c>
      <c r="HD137" s="17"/>
      <c r="HE137" s="17"/>
      <c r="HF137" s="17"/>
      <c r="HG137" s="38" t="str">
        <f>IF(HJ137="","",(VLOOKUP(HJ137,Dane!$A$2:$B$10,2)+2*HH137+HI137)*HG$6)</f>
        <v/>
      </c>
      <c r="HH137" s="17"/>
      <c r="HI137" s="17"/>
      <c r="HJ137" s="17"/>
      <c r="HK137" s="38" t="str">
        <f>IF(HN137="","",(VLOOKUP(HN137,Dane!$A$2:$B$10,2)+2*HL137+HM137)*HK$6)</f>
        <v/>
      </c>
      <c r="HL137" s="17"/>
      <c r="HM137" s="17"/>
      <c r="HN137" s="17"/>
      <c r="HO137" s="38">
        <f>IF(HR137="","",(VLOOKUP(HR137,Dane!$A$2:$B$10,2)+2*HP137+HQ137)*HO$6)</f>
        <v>3</v>
      </c>
      <c r="HP137" s="18">
        <v>0</v>
      </c>
      <c r="HQ137" s="18">
        <v>1</v>
      </c>
      <c r="HR137" s="18">
        <v>0</v>
      </c>
      <c r="HS137" s="38" t="str">
        <f>IF(HV137="","",(VLOOKUP(HV137,Dane!$A$2:$B$10,2)+2*HT137+HU137)*HS$6)</f>
        <v/>
      </c>
      <c r="HT137" s="17"/>
      <c r="HU137" s="17"/>
      <c r="HV137" s="17"/>
      <c r="HW137" s="38" t="str">
        <f>IF(HZ137="","",(VLOOKUP(HZ137,Dane!$A$2:$B$10,2)+2*HX137+HY137)*HW$6)</f>
        <v/>
      </c>
      <c r="HX137" s="17"/>
      <c r="HY137" s="17"/>
      <c r="HZ137" s="17"/>
      <c r="IA137" s="38" t="str">
        <f>IF(ID137="","",(VLOOKUP(ID137,Dane!$A$2:$B$10,2)+2*IB137+IC137)*IA$6)</f>
        <v/>
      </c>
      <c r="IB137" s="17"/>
      <c r="IC137" s="17"/>
      <c r="ID137" s="17"/>
      <c r="IE137" s="38" t="str">
        <f>IF(IH137="","",(VLOOKUP(IH137,Dane!$A$2:$B$10,2)+2*IF137+IG137)*IE$6)</f>
        <v/>
      </c>
      <c r="IF137" s="17"/>
      <c r="IG137" s="17"/>
      <c r="IH137" s="17"/>
      <c r="II137" s="38" t="str">
        <f>IF(IL137="","",(VLOOKUP(IL137,Dane!$A$2:$B$10,2)+2*IJ137+IK137)*II$6)</f>
        <v/>
      </c>
      <c r="IJ137" s="17"/>
      <c r="IK137" s="17"/>
      <c r="IL137" s="17"/>
      <c r="IM137" s="38" t="str">
        <f>IF(IP137="","",(VLOOKUP(IP137,Dane!$A$2:$B$10,2)+2*IN137+IO137)*IM$6)</f>
        <v/>
      </c>
      <c r="IN137" s="17"/>
      <c r="IO137" s="17"/>
      <c r="IP137" s="17"/>
      <c r="IQ137" s="38" t="str">
        <f>IF(IT137="","",(VLOOKUP(IT137,Dane!$A$2:$B$10,2)+2*IR137+IS137)*IQ$6)</f>
        <v/>
      </c>
      <c r="IR137" s="17"/>
      <c r="IS137" s="17"/>
      <c r="IT137" s="17"/>
      <c r="IU137" s="38" t="str">
        <f>IF(IX137="","",(VLOOKUP(IX137,Dane!$A$2:$B$10,2)+2*IV137+IW137)*IU$6)</f>
        <v/>
      </c>
      <c r="IV137" s="17"/>
      <c r="IW137" s="17"/>
      <c r="IX137" s="17"/>
      <c r="IY137" s="38" t="str">
        <f>IF(JB137="","",(VLOOKUP(JB137,Dane!$A$2:$B$10,2)+2*IZ137+JA137)*IY$6)</f>
        <v/>
      </c>
      <c r="IZ137" s="17"/>
      <c r="JA137" s="17"/>
      <c r="JB137" s="17"/>
      <c r="JC137" s="38" t="str">
        <f>IF(JF137="","",(VLOOKUP(JF137,Dane!$A$2:$B$10,2)+2*JD137+JE137)*JC$6)</f>
        <v/>
      </c>
      <c r="JD137" s="17"/>
      <c r="JE137" s="17"/>
      <c r="JF137" s="17"/>
      <c r="JG137" s="38" t="str">
        <f>IF(JJ137="","",(VLOOKUP(JJ137,Dane!$A$2:$B$10,2)+2*JH137+JI137)*JG$6)</f>
        <v/>
      </c>
      <c r="JH137" s="17"/>
      <c r="JI137" s="17"/>
      <c r="JJ137" s="17"/>
      <c r="JK137" s="38" t="str">
        <f>IF(JN137="","",(VLOOKUP(JN137,Dane!$A$2:$B$10,2)+2*JL137+JM137)*JK$6)</f>
        <v/>
      </c>
      <c r="JL137" s="17"/>
      <c r="JM137" s="17"/>
      <c r="JN137" s="17"/>
      <c r="JO137" s="38" t="str">
        <f>IF(JR137="","",(VLOOKUP(JR137,Dane!$A$2:$B$10,2)+2*JP137+JQ137)*JO$6)</f>
        <v/>
      </c>
      <c r="JP137" s="17"/>
      <c r="JQ137" s="17"/>
      <c r="JR137" s="17"/>
      <c r="JS137" s="38" t="str">
        <f>IF(JV137="","",(VLOOKUP(JV137,Dane!$A$2:$B$10,2)+2*JT137+JU137)*JS$6)</f>
        <v/>
      </c>
      <c r="JT137" s="17"/>
      <c r="JU137" s="17"/>
      <c r="JV137" s="17"/>
      <c r="JW137" s="38" t="str">
        <f>IF(JZ137="","",(VLOOKUP(JZ137,Dane!$A$2:$B$10,2)+2*JX137+JY137)*JW$6)</f>
        <v/>
      </c>
      <c r="JX137" s="17"/>
      <c r="JY137" s="17"/>
      <c r="JZ137" s="17"/>
      <c r="KA137" s="38" t="str">
        <f>IF(KD137="","",(VLOOKUP(KD137,Dane!$A$2:$B$10,2)+2*KB137+KC137)*KA$6)</f>
        <v/>
      </c>
      <c r="KB137" s="17"/>
      <c r="KC137" s="17"/>
      <c r="KD137" s="17"/>
      <c r="KE137" s="38" t="str">
        <f>IF(KH137="","",(VLOOKUP(KH137,Dane!$A$2:$B$10,2)+2*KF137+KG137)*KE$6)</f>
        <v/>
      </c>
      <c r="KF137" s="17"/>
      <c r="KG137" s="17"/>
      <c r="KH137" s="17"/>
      <c r="KI137" s="38" t="str">
        <f>IF(KL137="","",(VLOOKUP(KL137,Dane!$A$2:$B$10,2)+2*KJ137+KK137)*KI$6)</f>
        <v/>
      </c>
      <c r="KJ137" s="17"/>
      <c r="KK137" s="17"/>
      <c r="KL137" s="17"/>
      <c r="KM137" s="38" t="str">
        <f>IF(KP137="","",(VLOOKUP(KP137,Dane!$A$2:$B$10,2)+2*KN137+KO137)*KM$6)</f>
        <v/>
      </c>
      <c r="KN137" s="17"/>
      <c r="KO137" s="17"/>
      <c r="KP137" s="17"/>
      <c r="KQ137" s="38" t="str">
        <f>IF(KT137="","",(VLOOKUP(KT137,Dane!$A$2:$B$10,2)+2*KR137+KS137)*KQ$6)</f>
        <v/>
      </c>
      <c r="KR137" s="17"/>
      <c r="KS137" s="17"/>
      <c r="KT137" s="17"/>
      <c r="KU137" s="38" t="str">
        <f>IF(KX137="","",(VLOOKUP(KX137,Dane!$A$2:$B$10,2)+2*KV137+KW137)*KU$6)</f>
        <v/>
      </c>
      <c r="KV137" s="17"/>
      <c r="KW137" s="17"/>
      <c r="KX137" s="17"/>
      <c r="KY137" s="38" t="str">
        <f>IF(LB137="","",(VLOOKUP(LB137,Dane!$A$2:$B$10,2)+2*KZ137+LA137)*KY$6)</f>
        <v/>
      </c>
      <c r="KZ137" s="17"/>
      <c r="LA137" s="17"/>
      <c r="LB137" s="17"/>
      <c r="LC137" s="38" t="str">
        <f>IF(LF137="","",(VLOOKUP(LF137,Dane!$A$2:$B$10,2)+2*LD137+LE137)*LC$6)</f>
        <v/>
      </c>
      <c r="LD137" s="17"/>
      <c r="LE137" s="17"/>
      <c r="LF137" s="17"/>
      <c r="LG137" s="38" t="str">
        <f>IF(LJ137="","",(VLOOKUP(LJ137,Dane!$A$2:$B$10,2)+2*LH137+LI137)*LG$6)</f>
        <v/>
      </c>
      <c r="LH137" s="17"/>
      <c r="LI137" s="17"/>
      <c r="LJ137" s="17"/>
      <c r="LK137" s="38" t="str">
        <f>IF(LN137="","",(VLOOKUP(LN137,Dane!$A$2:$B$10,2)+2*LL137+LM137)*LK$6)</f>
        <v/>
      </c>
      <c r="LL137" s="17"/>
      <c r="LM137" s="17"/>
      <c r="LN137" s="17"/>
      <c r="LO137" s="38" t="str">
        <f>IF(LR137="","",(VLOOKUP(LR137,Dane!$A$2:$B$10,2)+2*LP137+LQ137)*LO$6)</f>
        <v/>
      </c>
      <c r="LP137" s="17"/>
      <c r="LQ137" s="17"/>
      <c r="LR137" s="17"/>
      <c r="LS137" s="38" t="str">
        <f>IF(LV137="","",(VLOOKUP(LV137,Dane!$A$2:$B$10,2)+2*LT137+LU137)*LS$6)</f>
        <v/>
      </c>
      <c r="LT137" s="17"/>
      <c r="LU137" s="17"/>
      <c r="LV137" s="17"/>
      <c r="LW137" s="38" t="str">
        <f>IF(LZ137="","",(VLOOKUP(LZ137,Dane!$A$2:$B$10,2)+2*LX137+LY137)*LW$6)</f>
        <v/>
      </c>
      <c r="LX137" s="17"/>
      <c r="LY137" s="17"/>
      <c r="LZ137" s="17"/>
      <c r="MA137" s="38" t="str">
        <f>IF(MD137="","",(VLOOKUP(MD137,Dane!$A$2:$B$10,2)+2*MB137+MC137)*MA$6)</f>
        <v/>
      </c>
      <c r="MB137" s="17"/>
      <c r="MC137" s="17"/>
      <c r="MD137" s="17"/>
      <c r="ME137" s="38" t="str">
        <f>IF(MH137="","",(VLOOKUP(MH137,Dane!$A$2:$B$10,2)+2*MF137+MG137)*ME$6)</f>
        <v/>
      </c>
      <c r="MF137" s="17"/>
      <c r="MG137" s="17"/>
      <c r="MH137" s="17"/>
      <c r="MI137" s="38" t="str">
        <f>IF(ML137="","",(VLOOKUP(ML137,Dane!$A$2:$B$10,2)+2*MJ137+MK137)*MI$6)</f>
        <v/>
      </c>
      <c r="MJ137" s="17"/>
      <c r="MK137" s="17"/>
      <c r="ML137" s="17"/>
      <c r="MM137" s="38" t="str">
        <f>IF(MP137="","",(VLOOKUP(MP137,Dane!$A$2:$B$10,2)+2*MN137+MO137)*MM$6)</f>
        <v/>
      </c>
      <c r="MN137" s="17"/>
      <c r="MO137" s="17"/>
      <c r="MP137" s="17"/>
      <c r="MQ137" s="38" t="str">
        <f>IF(MT137="","",(VLOOKUP(MT137,Dane!$A$2:$B$10,2)+2*MR137+MS137)*MQ$6)</f>
        <v/>
      </c>
      <c r="MR137" s="17"/>
      <c r="MS137" s="17"/>
      <c r="MT137" s="17"/>
      <c r="MU137" s="38" t="str">
        <f>IF(MX137="","",(VLOOKUP(MX137,Dane!$A$2:$B$10,2)+2*MV137+MW137)*MU$6)</f>
        <v/>
      </c>
      <c r="MV137" s="17"/>
      <c r="MW137" s="17"/>
      <c r="MX137" s="17"/>
      <c r="MY137" s="38" t="str">
        <f>IF(NB137="","",(VLOOKUP(NB137,Dane!$A$2:$B$10,2)+2*MZ137+NA137)*MY$6)</f>
        <v/>
      </c>
      <c r="MZ137" s="17"/>
      <c r="NA137" s="17"/>
      <c r="NB137" s="17"/>
      <c r="NC137" s="38" t="str">
        <f>IF(NF137="","",(VLOOKUP(NF137,Dane!$A$2:$B$10,2)+2*ND137+NE137)*NC$6)</f>
        <v/>
      </c>
      <c r="ND137" s="17"/>
      <c r="NE137" s="17"/>
      <c r="NF137" s="17"/>
      <c r="NG137" s="38" t="str">
        <f>IF(NJ137="","",(VLOOKUP(NJ137,Dane!$A$2:$B$10,2)+2*NH137+NI137)*NG$6)</f>
        <v/>
      </c>
      <c r="NH137" s="17"/>
      <c r="NI137" s="17"/>
      <c r="NJ137" s="17"/>
      <c r="NK137" s="38" t="str">
        <f>IF(NN137="","",(VLOOKUP(NN137,Dane!$A$2:$B$10,2)+2*NL137+NM137)*NK$6)</f>
        <v/>
      </c>
      <c r="NL137" s="17"/>
      <c r="NM137" s="17"/>
      <c r="NN137" s="17"/>
      <c r="NO137" s="38" t="str">
        <f>IF(NR137="","",(VLOOKUP(NR137,Dane!$A$2:$B$10,2)+2*NP137+NQ137)*NO$6)</f>
        <v/>
      </c>
      <c r="NP137" s="17"/>
      <c r="NQ137" s="17"/>
      <c r="NR137" s="17"/>
      <c r="NS137" s="38" t="str">
        <f>IF(NV137="","",(VLOOKUP(NV137,Dane!$A$2:$B$10,2)+2*NT137+NU137)*NS$6)</f>
        <v/>
      </c>
      <c r="NT137" s="17"/>
      <c r="NU137" s="17"/>
      <c r="NV137" s="19"/>
    </row>
  </sheetData>
  <sortState ref="A7:NV137">
    <sortCondition descending="1" ref="F7:F137"/>
  </sortState>
  <mergeCells count="154">
    <mergeCell ref="CQ3:CT3"/>
    <mergeCell ref="CQ4:CT4"/>
    <mergeCell ref="CU3:CX3"/>
    <mergeCell ref="CU4:CX4"/>
    <mergeCell ref="CY3:DB3"/>
    <mergeCell ref="CY4:DB4"/>
    <mergeCell ref="A3:A6"/>
    <mergeCell ref="B3:B6"/>
    <mergeCell ref="C3:C6"/>
    <mergeCell ref="E3:E6"/>
    <mergeCell ref="CM3:CP3"/>
    <mergeCell ref="CM4:CP4"/>
    <mergeCell ref="G3:P5"/>
    <mergeCell ref="DO3:DR3"/>
    <mergeCell ref="DO4:DR4"/>
    <mergeCell ref="DS3:DV3"/>
    <mergeCell ref="DS4:DV4"/>
    <mergeCell ref="DW3:DZ3"/>
    <mergeCell ref="DW4:DZ4"/>
    <mergeCell ref="DC3:DF3"/>
    <mergeCell ref="DC4:DF4"/>
    <mergeCell ref="DG3:DJ3"/>
    <mergeCell ref="DG4:DJ4"/>
    <mergeCell ref="DK3:DN3"/>
    <mergeCell ref="DK4:DN4"/>
    <mergeCell ref="EM3:EP3"/>
    <mergeCell ref="EM4:EP4"/>
    <mergeCell ref="EQ3:ET3"/>
    <mergeCell ref="EQ4:ET4"/>
    <mergeCell ref="EU3:EX3"/>
    <mergeCell ref="EU4:EX4"/>
    <mergeCell ref="EA3:ED3"/>
    <mergeCell ref="EA4:ED4"/>
    <mergeCell ref="EE3:EH3"/>
    <mergeCell ref="EE4:EH4"/>
    <mergeCell ref="EI3:EL3"/>
    <mergeCell ref="EI4:EL4"/>
    <mergeCell ref="FK3:FN3"/>
    <mergeCell ref="FK4:FN4"/>
    <mergeCell ref="FO3:FR3"/>
    <mergeCell ref="FO4:FR4"/>
    <mergeCell ref="FS3:FV3"/>
    <mergeCell ref="FS4:FV4"/>
    <mergeCell ref="EY3:FB3"/>
    <mergeCell ref="EY4:FB4"/>
    <mergeCell ref="FC3:FF3"/>
    <mergeCell ref="FC4:FF4"/>
    <mergeCell ref="FG3:FJ3"/>
    <mergeCell ref="FG4:FJ4"/>
    <mergeCell ref="GI3:GL3"/>
    <mergeCell ref="GI4:GL4"/>
    <mergeCell ref="GM3:GP3"/>
    <mergeCell ref="GM4:GP4"/>
    <mergeCell ref="GQ3:GT3"/>
    <mergeCell ref="GQ4:GT4"/>
    <mergeCell ref="FW3:FZ3"/>
    <mergeCell ref="FW4:FZ4"/>
    <mergeCell ref="GA3:GD3"/>
    <mergeCell ref="GA4:GD4"/>
    <mergeCell ref="GE3:GH3"/>
    <mergeCell ref="GE4:GH4"/>
    <mergeCell ref="HG3:HJ3"/>
    <mergeCell ref="HG4:HJ4"/>
    <mergeCell ref="HK3:HN3"/>
    <mergeCell ref="HK4:HN4"/>
    <mergeCell ref="HO3:HR3"/>
    <mergeCell ref="HO4:HR4"/>
    <mergeCell ref="GU3:GX3"/>
    <mergeCell ref="GU4:GX4"/>
    <mergeCell ref="GY3:HB3"/>
    <mergeCell ref="GY4:HB4"/>
    <mergeCell ref="HC3:HF3"/>
    <mergeCell ref="HC4:HF4"/>
    <mergeCell ref="IE3:IH3"/>
    <mergeCell ref="IE4:IH4"/>
    <mergeCell ref="II3:IL3"/>
    <mergeCell ref="II4:IL4"/>
    <mergeCell ref="IM3:IP3"/>
    <mergeCell ref="IM4:IP4"/>
    <mergeCell ref="HS3:HV3"/>
    <mergeCell ref="HS4:HV4"/>
    <mergeCell ref="HW3:HZ3"/>
    <mergeCell ref="HW4:HZ4"/>
    <mergeCell ref="IA3:ID3"/>
    <mergeCell ref="IA4:ID4"/>
    <mergeCell ref="JC3:JF3"/>
    <mergeCell ref="JC4:JF4"/>
    <mergeCell ref="JG3:JJ3"/>
    <mergeCell ref="JG4:JJ4"/>
    <mergeCell ref="JK3:JN3"/>
    <mergeCell ref="JK4:JN4"/>
    <mergeCell ref="IQ3:IT3"/>
    <mergeCell ref="IQ4:IT4"/>
    <mergeCell ref="IU3:IX3"/>
    <mergeCell ref="IU4:IX4"/>
    <mergeCell ref="IY3:JB3"/>
    <mergeCell ref="IY4:JB4"/>
    <mergeCell ref="KA3:KD3"/>
    <mergeCell ref="KA4:KD4"/>
    <mergeCell ref="KE3:KH3"/>
    <mergeCell ref="KE4:KH4"/>
    <mergeCell ref="KI3:KL3"/>
    <mergeCell ref="KI4:KL4"/>
    <mergeCell ref="JO3:JR3"/>
    <mergeCell ref="JO4:JR4"/>
    <mergeCell ref="JS3:JV3"/>
    <mergeCell ref="JS4:JV4"/>
    <mergeCell ref="JW3:JZ3"/>
    <mergeCell ref="JW4:JZ4"/>
    <mergeCell ref="KY3:LB3"/>
    <mergeCell ref="KY4:LB4"/>
    <mergeCell ref="LC3:LF3"/>
    <mergeCell ref="LC4:LF4"/>
    <mergeCell ref="LG3:LJ3"/>
    <mergeCell ref="LG4:LJ4"/>
    <mergeCell ref="KM3:KP3"/>
    <mergeCell ref="KM4:KP4"/>
    <mergeCell ref="KQ3:KT3"/>
    <mergeCell ref="KQ4:KT4"/>
    <mergeCell ref="KU3:KX3"/>
    <mergeCell ref="KU4:KX4"/>
    <mergeCell ref="MA3:MD3"/>
    <mergeCell ref="MA4:MD4"/>
    <mergeCell ref="ME3:MH3"/>
    <mergeCell ref="ME4:MH4"/>
    <mergeCell ref="LK3:LN3"/>
    <mergeCell ref="LK4:LN4"/>
    <mergeCell ref="LO3:LR3"/>
    <mergeCell ref="LO4:LR4"/>
    <mergeCell ref="LS3:LV3"/>
    <mergeCell ref="LS4:LV4"/>
    <mergeCell ref="NS3:NV3"/>
    <mergeCell ref="NS4:NV4"/>
    <mergeCell ref="F3:F6"/>
    <mergeCell ref="NG3:NJ3"/>
    <mergeCell ref="NG4:NJ4"/>
    <mergeCell ref="NK3:NN3"/>
    <mergeCell ref="NK4:NN4"/>
    <mergeCell ref="NO3:NR3"/>
    <mergeCell ref="NO4:NR4"/>
    <mergeCell ref="MU3:MX3"/>
    <mergeCell ref="MU4:MX4"/>
    <mergeCell ref="MY3:NB3"/>
    <mergeCell ref="MY4:NB4"/>
    <mergeCell ref="NC3:NF3"/>
    <mergeCell ref="NC4:NF4"/>
    <mergeCell ref="MI3:ML3"/>
    <mergeCell ref="MI4:ML4"/>
    <mergeCell ref="MM3:MP3"/>
    <mergeCell ref="MM4:MP4"/>
    <mergeCell ref="MQ3:MT3"/>
    <mergeCell ref="MQ4:MT4"/>
    <mergeCell ref="LW3:LZ3"/>
    <mergeCell ref="LW4:LZ4"/>
  </mergeCells>
  <conditionalFormatting sqref="D7:D137">
    <cfRule type="containsText" dxfId="12" priority="1" operator="containsText" text="funny młodszy">
      <formula>NOT(ISERROR(SEARCH("funny młodszy",D7)))</formula>
    </cfRule>
    <cfRule type="containsText" dxfId="11" priority="2" operator="containsText" text="funny">
      <formula>NOT(ISERROR(SEARCH("funny",D7)))</formula>
    </cfRule>
    <cfRule type="containsText" dxfId="10" priority="3" operator="containsText" text="dziecko">
      <formula>NOT(ISERROR(SEARCH("dziecko",D7)))</formula>
    </cfRule>
    <cfRule type="containsText" dxfId="9" priority="4" operator="containsText" text="młodzik">
      <formula>NOT(ISERROR(SEARCH("młodzik",D7)))</formula>
    </cfRule>
    <cfRule type="containsText" dxfId="8" priority="5" operator="containsText" text="młodzik">
      <formula>NOT(ISERROR(SEARCH("młodzik",D7)))</formula>
    </cfRule>
    <cfRule type="containsText" dxfId="7" priority="6" operator="containsText" text="kadet">
      <formula>NOT(ISERROR(SEARCH("kadet",D7)))</formula>
    </cfRule>
    <cfRule type="containsText" dxfId="6" priority="7" operator="containsText" text="junior">
      <formula>NOT(ISERROR(SEARCH("junior",D7)))</formula>
    </cfRule>
    <cfRule type="containsText" dxfId="5" priority="8" operator="containsText" text="junior">
      <formula>NOT(ISERROR(SEARCH("junior",D7)))</formula>
    </cfRule>
    <cfRule type="containsText" dxfId="4" priority="9" operator="containsText" text="młodzieżowiec">
      <formula>NOT(ISERROR(SEARCH("młodzieżowiec",D7)))</formula>
    </cfRule>
    <cfRule type="containsText" dxfId="3" priority="10" operator="containsText" text="senior">
      <formula>NOT(ISERROR(SEARCH("senior",D7)))</formula>
    </cfRule>
    <cfRule type="containsText" dxfId="2" priority="11" operator="containsText" text="junior">
      <formula>NOT(ISERROR(SEARCH("junior",D7)))</formula>
    </cfRule>
    <cfRule type="containsText" dxfId="1" priority="12" operator="containsText" text="senior">
      <formula>NOT(ISERROR(SEARCH("senior",D7)))</formula>
    </cfRule>
    <cfRule type="containsText" dxfId="0" priority="13" operator="containsText" text="młodzik">
      <formula>NOT(ISERROR(SEARCH("młodzik",D7)))</formula>
    </cfRule>
  </conditionalFormatting>
  <hyperlinks>
    <hyperlink ref="CM3" r:id="rId1" display="http://www.judo-rys.pl/wyniki/wyniki.php?id=1244"/>
    <hyperlink ref="CM4" r:id="rId2" display="http://www.judo-rys.pl/wyniki/wyniki.php?id=1244"/>
    <hyperlink ref="CQ3" r:id="rId3" display="http://www.judo-rys.pl/wyniki/wyniki.php?id=1248"/>
    <hyperlink ref="CQ4" r:id="rId4" display="http://www.judo-rys.pl/wyniki/wyniki.php?id=1248"/>
    <hyperlink ref="CU3" r:id="rId5" display="http://www.judo-rys.pl/wyniki/wyniki.php?id=1245"/>
    <hyperlink ref="CU4" r:id="rId6" display="http://www.judo-rys.pl/wyniki/wyniki.php?id=1245"/>
    <hyperlink ref="CY3" r:id="rId7" display="http://www.judo-rys.pl/wyniki/wyniki.php?id=1246"/>
    <hyperlink ref="CY4" r:id="rId8" display="http://www.judo-rys.pl/wyniki/wyniki.php?id=1246"/>
    <hyperlink ref="DC3" r:id="rId9" display="http://www.judo-rys.pl/wyniki/wyniki.php?id=1247"/>
    <hyperlink ref="DC4" r:id="rId10" display="http://www.judo-rys.pl/wyniki/wyniki.php?id=1247"/>
    <hyperlink ref="DG3" r:id="rId11" display="http://www.judo-rys.pl/wyniki/wyniki.php?id=1252"/>
    <hyperlink ref="DG4" r:id="rId12" display="http://www.judo-rys.pl/wyniki/wyniki.php?id=1252"/>
    <hyperlink ref="DK3" r:id="rId13" display="http://www.judo-rys.pl/wyniki/wyniki.php?id=1251"/>
    <hyperlink ref="DK4" r:id="rId14" display="http://www.judo-rys.pl/wyniki/wyniki.php?id=1251"/>
    <hyperlink ref="DO3" r:id="rId15" display="http://www.judo-rys.pl/wyniki/wyniki.php?id=1249"/>
    <hyperlink ref="DO4" r:id="rId16" display="http://www.judo-rys.pl/wyniki/wyniki.php?id=1249"/>
    <hyperlink ref="DS3" r:id="rId17" display="http://www.judo-rys.pl/wyniki/wyniki.php?id=1250"/>
    <hyperlink ref="DS4" r:id="rId18" display="http://www.judo-rys.pl/wyniki/wyniki.php?id=1250"/>
    <hyperlink ref="DW3" r:id="rId19" display="http://www.judo-rys.pl/wyniki/wyniki.php?id=1254"/>
    <hyperlink ref="DW4" r:id="rId20" display="http://www.judo-rys.pl/wyniki/wyniki.php?id=1254"/>
    <hyperlink ref="EA3" r:id="rId21" display="http://www.judo-rys.pl/wyniki/wyniki.php?id=1255"/>
    <hyperlink ref="EA4" r:id="rId22" display="http://www.judo-rys.pl/wyniki/wyniki.php?id=1255"/>
    <hyperlink ref="EE3" r:id="rId23" display="http://www.judo-rys.pl/wyniki/wyniki.php?id=1256"/>
    <hyperlink ref="EE4" r:id="rId24" display="http://www.judo-rys.pl/wyniki/wyniki.php?id=1256"/>
    <hyperlink ref="EI3" r:id="rId25" display="http://www.judo-rys.pl/wyniki/wyniki.php?id=1253"/>
    <hyperlink ref="EI4" r:id="rId26" display="http://www.judo-rys.pl/wyniki/wyniki.php?id=1253"/>
    <hyperlink ref="EM3" r:id="rId27" display="http://www.judo-rys.pl/wyniki/wyniki.php?id=1263"/>
    <hyperlink ref="EM4" r:id="rId28" display="http://www.judo-rys.pl/wyniki/wyniki.php?id=1263"/>
    <hyperlink ref="EQ3" r:id="rId29" display="http://www.judo-rys.pl/wyniki/wyniki.php?id=1257"/>
    <hyperlink ref="EQ4" r:id="rId30" display="http://www.judo-rys.pl/wyniki/wyniki.php?id=1257"/>
    <hyperlink ref="EU3" r:id="rId31" display="http://www.judo-rys.pl/wyniki/wyniki.php?id=1260"/>
    <hyperlink ref="EU4" r:id="rId32" display="http://www.judo-rys.pl/wyniki/wyniki.php?id=1260"/>
    <hyperlink ref="EY3" r:id="rId33" display="http://www.judo-rys.pl/wyniki/wyniki.php?id=1265"/>
    <hyperlink ref="EY4" r:id="rId34" display="http://www.judo-rys.pl/wyniki/wyniki.php?id=1265"/>
    <hyperlink ref="FC3" r:id="rId35" display="http://www.judo-rys.pl/wyniki/wyniki.php?id=1258"/>
    <hyperlink ref="FC4" r:id="rId36" display="http://www.judo-rys.pl/wyniki/wyniki.php?id=1258"/>
    <hyperlink ref="FG3" r:id="rId37" display="http://www.judo-rys.pl/wyniki/wyniki.php?id=1259"/>
    <hyperlink ref="FG4" r:id="rId38" display="http://www.judo-rys.pl/wyniki/wyniki.php?id=1259"/>
    <hyperlink ref="FK3" r:id="rId39" display="http://www.judo-rys.pl/wyniki/wyniki.php?id=1261"/>
    <hyperlink ref="FK4" r:id="rId40" display="http://www.judo-rys.pl/wyniki/wyniki.php?id=1261"/>
    <hyperlink ref="FO3" r:id="rId41" display="http://www.judo-rys.pl/wyniki/wyniki.php?id=1262"/>
    <hyperlink ref="FO4" r:id="rId42" display="http://www.judo-rys.pl/wyniki/wyniki.php?id=1262"/>
    <hyperlink ref="FS3" r:id="rId43" display="http://www.judo-rys.pl/wyniki/wyniki.php?id=1264"/>
    <hyperlink ref="FS4" r:id="rId44" display="http://www.judo-rys.pl/wyniki/wyniki.php?id=1264"/>
    <hyperlink ref="FW3" r:id="rId45" display="http://www.judo-rys.pl/wyniki/wyniki.php?id=1275"/>
    <hyperlink ref="FW4" r:id="rId46" display="http://www.judo-rys.pl/wyniki/wyniki.php?id=1275"/>
    <hyperlink ref="GA3" r:id="rId47" display="http://www.judo-rys.pl/wyniki/wyniki.php?id=1267"/>
    <hyperlink ref="GA4" r:id="rId48" display="http://www.judo-rys.pl/wyniki/wyniki.php?id=1267"/>
    <hyperlink ref="GE3" r:id="rId49" display="http://www.judo-rys.pl/wyniki/wyniki.php?id=1269"/>
    <hyperlink ref="GE4" r:id="rId50" display="http://www.judo-rys.pl/wyniki/wyniki.php?id=1269"/>
    <hyperlink ref="GI3" r:id="rId51" display="http://www.judo-rys.pl/wyniki/wyniki.php?id=1268"/>
    <hyperlink ref="GI4" r:id="rId52" display="http://www.judo-rys.pl/wyniki/wyniki.php?id=1268"/>
    <hyperlink ref="GM3" r:id="rId53" display="http://www.judo-rys.pl/wyniki/wyniki.php?id=1270"/>
    <hyperlink ref="GM4" r:id="rId54" display="http://www.judo-rys.pl/wyniki/wyniki.php?id=1270"/>
    <hyperlink ref="GQ3" r:id="rId55" display="http://www.judo-rys.pl/wyniki/wyniki.php?id=1316"/>
    <hyperlink ref="GQ4" r:id="rId56" display="http://www.judo-rys.pl/wyniki/wyniki.php?id=1316"/>
    <hyperlink ref="GU3" r:id="rId57" display="http://www.judo-rys.pl/wyniki/wyniki.php?id=1271"/>
    <hyperlink ref="GU4" r:id="rId58" display="http://www.judo-rys.pl/wyniki/wyniki.php?id=1271"/>
    <hyperlink ref="GY3" r:id="rId59" display="http://www.judo-rys.pl/wyniki/wyniki.php?id=1272"/>
    <hyperlink ref="GY4" r:id="rId60" display="http://www.judo-rys.pl/wyniki/wyniki.php?id=1272"/>
    <hyperlink ref="HC3" r:id="rId61" display="http://www.judo-rys.pl/wyniki/wyniki.php?id=1287"/>
    <hyperlink ref="HC4" r:id="rId62" display="http://www.judo-rys.pl/wyniki/wyniki.php?id=1287"/>
    <hyperlink ref="HG3" r:id="rId63" display="http://www.judo-rys.pl/wyniki/wyniki.php?id=1274"/>
    <hyperlink ref="HG4" r:id="rId64" display="http://www.judo-rys.pl/wyniki/wyniki.php?id=1274"/>
    <hyperlink ref="HK3" r:id="rId65" display="http://www.judo-rys.pl/wyniki/wyniki.php?id=1276"/>
    <hyperlink ref="HK4" r:id="rId66" display="http://www.judo-rys.pl/wyniki/wyniki.php?id=1276"/>
    <hyperlink ref="HO3" r:id="rId67" display="http://www.judo-rys.pl/wyniki/wyniki.php?id=1278"/>
    <hyperlink ref="HO4" r:id="rId68" display="http://www.judo-rys.pl/wyniki/wyniki.php?id=1278"/>
    <hyperlink ref="HS3" r:id="rId69" display="http://www.judo-rys.pl/wyniki/wyniki.php?id=1289"/>
    <hyperlink ref="HS4" r:id="rId70" display="http://www.judo-rys.pl/wyniki/wyniki.php?id=1289"/>
    <hyperlink ref="HW3" r:id="rId71" display="http://www.judo-rys.pl/wyniki/wyniki.php?id=1277"/>
    <hyperlink ref="HW4" r:id="rId72" display="http://www.judo-rys.pl/wyniki/wyniki.php?id=1277"/>
    <hyperlink ref="IA3" r:id="rId73" display="http://www.judo-rys.pl/wyniki/wyniki.php?id=1318"/>
    <hyperlink ref="IA4" r:id="rId74" display="http://www.judo-rys.pl/wyniki/wyniki.php?id=1318"/>
    <hyperlink ref="IE3" r:id="rId75" display="http://www.judo-rys.pl/wyniki/wyniki.php?id=1286"/>
    <hyperlink ref="IE4" r:id="rId76" display="http://www.judo-rys.pl/wyniki/wyniki.php?id=1286"/>
    <hyperlink ref="II3" r:id="rId77" display="http://www.judo-rys.pl/wyniki/wyniki.php?id=1288"/>
    <hyperlink ref="II4" r:id="rId78" display="http://www.judo-rys.pl/wyniki/wyniki.php?id=1288"/>
    <hyperlink ref="IM3" r:id="rId79" display="http://www.judo-rys.pl/wyniki/wyniki.php?id=1317"/>
    <hyperlink ref="IM4" r:id="rId80" display="http://www.judo-rys.pl/wyniki/wyniki.php?id=1317"/>
    <hyperlink ref="IQ3" r:id="rId81" display="http://www.judo-rys.pl/wyniki/wyniki.php?id=1280"/>
    <hyperlink ref="IQ4" r:id="rId82" display="http://www.judo-rys.pl/wyniki/wyniki.php?id=1280"/>
    <hyperlink ref="IU3" r:id="rId83" display="http://www.judo-rys.pl/wyniki/wyniki.php?id=1319"/>
    <hyperlink ref="IU4" r:id="rId84" display="http://www.judo-rys.pl/wyniki/wyniki.php?id=1319"/>
    <hyperlink ref="IY3" r:id="rId85" display="http://www.judo-rys.pl/wyniki/wyniki.php?id=1281"/>
    <hyperlink ref="IY4" r:id="rId86" display="http://www.judo-rys.pl/wyniki/wyniki.php?id=1281"/>
    <hyperlink ref="JC3" r:id="rId87" display="http://www.judo-rys.pl/wyniki/wyniki.php?id=1283"/>
    <hyperlink ref="JC4" r:id="rId88" display="http://www.judo-rys.pl/wyniki/wyniki.php?id=1283"/>
    <hyperlink ref="JG3" r:id="rId89" display="http://www.judo-rys.pl/wyniki/wyniki.php?id=1284"/>
    <hyperlink ref="JG4" r:id="rId90" display="http://www.judo-rys.pl/wyniki/wyniki.php?id=1284"/>
    <hyperlink ref="JK3" r:id="rId91" display="http://www.judo-rys.pl/wyniki/wyniki.php?id=1285"/>
    <hyperlink ref="JK4" r:id="rId92" display="http://www.judo-rys.pl/wyniki/wyniki.php?id=1285"/>
    <hyperlink ref="JO3" r:id="rId93" display="http://www.judo-rys.pl/wyniki/wyniki.php?id=1282"/>
    <hyperlink ref="JO4" r:id="rId94" display="http://www.judo-rys.pl/wyniki/wyniki.php?id=1282"/>
    <hyperlink ref="JS3" r:id="rId95" display="http://www.judo-rys.pl/wyniki/wyniki.php?id=1290"/>
    <hyperlink ref="JS4" r:id="rId96" display="http://www.judo-rys.pl/wyniki/wyniki.php?id=1290"/>
    <hyperlink ref="JW3" r:id="rId97" display="http://www.judo-rys.pl/wyniki/wyniki.php?id=1296"/>
    <hyperlink ref="JW4" r:id="rId98" display="http://www.judo-rys.pl/wyniki/wyniki.php?id=1296"/>
    <hyperlink ref="KA3" r:id="rId99" display="http://www.judo-rys.pl/wyniki/wyniki.php?id=1291"/>
    <hyperlink ref="KA4" r:id="rId100" display="http://www.judo-rys.pl/wyniki/wyniki.php?id=1291"/>
    <hyperlink ref="KE3" r:id="rId101" display="http://www.judo-rys.pl/wyniki/wyniki.php?id=1292"/>
    <hyperlink ref="KE4" r:id="rId102" display="http://www.judo-rys.pl/wyniki/wyniki.php?id=1292"/>
    <hyperlink ref="KI3" r:id="rId103" display="http://www.judo-rys.pl/wyniki/wyniki.php?id=1293"/>
    <hyperlink ref="KI4" r:id="rId104" display="http://www.judo-rys.pl/wyniki/wyniki.php?id=1293"/>
    <hyperlink ref="KM3" r:id="rId105" display="http://www.judo-rys.pl/wyniki/wyniki.php?id=1300"/>
    <hyperlink ref="KM4" r:id="rId106" display="http://www.judo-rys.pl/wyniki/wyniki.php?id=1300"/>
    <hyperlink ref="KQ3" r:id="rId107" display="http://www.judo-rys.pl/wyniki/wyniki.php?id=1294"/>
    <hyperlink ref="KQ4" r:id="rId108" display="http://www.judo-rys.pl/wyniki/wyniki.php?id=1294"/>
    <hyperlink ref="KU3" r:id="rId109" display="http://www.judo-rys.pl/wyniki/wyniki.php?id=1295"/>
    <hyperlink ref="KU4" r:id="rId110" display="http://www.judo-rys.pl/wyniki/wyniki.php?id=1295"/>
    <hyperlink ref="KY3" r:id="rId111" display="http://www.judo-rys.pl/wyniki/wyniki.php?id=1320"/>
    <hyperlink ref="KY4" r:id="rId112" display="http://www.judo-rys.pl/wyniki/wyniki.php?id=1320"/>
    <hyperlink ref="LC3" r:id="rId113" display="http://www.judo-rys.pl/wyniki/wyniki.php?id=1297"/>
    <hyperlink ref="LC4" r:id="rId114" display="http://www.judo-rys.pl/wyniki/wyniki.php?id=1297"/>
    <hyperlink ref="LG3" r:id="rId115" display="http://www.judo-rys.pl/wyniki/wyniki.php?id=1298"/>
    <hyperlink ref="LG4" r:id="rId116" display="http://www.judo-rys.pl/wyniki/wyniki.php?id=1298"/>
    <hyperlink ref="LK3" r:id="rId117" display="http://www.judo-rys.pl/wyniki/wyniki.php?id=1299"/>
    <hyperlink ref="LK4" r:id="rId118" display="http://www.judo-rys.pl/wyniki/wyniki.php?id=1299"/>
    <hyperlink ref="LO3" r:id="rId119" display="http://www.judo-rys.pl/wyniki/wyniki.php?id=1303"/>
    <hyperlink ref="LO4" r:id="rId120" display="http://www.judo-rys.pl/wyniki/wyniki.php?id=1303"/>
    <hyperlink ref="LS3" r:id="rId121" display="http://www.judo-rys.pl/wyniki/wyniki.php?id=1304"/>
    <hyperlink ref="LS4" r:id="rId122" display="http://www.judo-rys.pl/wyniki/wyniki.php?id=1304"/>
    <hyperlink ref="LW3" r:id="rId123" display="http://www.judo-rys.pl/wyniki/wyniki.php?id=1305"/>
    <hyperlink ref="LW4" r:id="rId124" display="http://www.judo-rys.pl/wyniki/wyniki.php?id=1305"/>
    <hyperlink ref="MA3" r:id="rId125" display="http://www.judo-rys.pl/wyniki/wyniki.php?id=1301"/>
    <hyperlink ref="MA4" r:id="rId126" display="http://www.judo-rys.pl/wyniki/wyniki.php?id=1301"/>
    <hyperlink ref="ME3" r:id="rId127" display="http://www.judo-rys.pl/wyniki/wyniki.php?id=1306"/>
    <hyperlink ref="ME4" r:id="rId128" display="http://www.judo-rys.pl/wyniki/wyniki.php?id=1306"/>
    <hyperlink ref="MI3" r:id="rId129" display="http://www.judo-rys.pl/wyniki/wyniki.php?id=1321"/>
    <hyperlink ref="MI4" r:id="rId130" display="http://www.judo-rys.pl/wyniki/wyniki.php?id=1321"/>
    <hyperlink ref="MM3" r:id="rId131" display="http://www.judo-rys.pl/wyniki/wyniki.php?id=1322"/>
    <hyperlink ref="MM4" r:id="rId132" display="http://www.judo-rys.pl/wyniki/wyniki.php?id=1322"/>
    <hyperlink ref="MQ3" r:id="rId133" display="http://www.judo-rys.pl/wyniki/wyniki.php?id=1323"/>
    <hyperlink ref="MQ4" r:id="rId134" display="http://www.judo-rys.pl/wyniki/wyniki.php?id=1323"/>
    <hyperlink ref="MU3" r:id="rId135" display="http://www.judo-rys.pl/wyniki/wyniki.php?id=1310"/>
    <hyperlink ref="MU4" r:id="rId136" display="http://www.judo-rys.pl/wyniki/wyniki.php?id=1310"/>
    <hyperlink ref="MY3" r:id="rId137" display="http://www.judo-rys.pl/wyniki/wyniki.php?id=1307"/>
    <hyperlink ref="MY4" r:id="rId138" display="http://www.judo-rys.pl/wyniki/wyniki.php?id=1307"/>
    <hyperlink ref="NC3" r:id="rId139" display="http://www.judo-rys.pl/wyniki/wyniki.php?id=1309"/>
    <hyperlink ref="NC4" r:id="rId140" display="http://www.judo-rys.pl/wyniki/wyniki.php?id=1309"/>
    <hyperlink ref="NG3" r:id="rId141" display="http://www.judo-rys.pl/wyniki/wyniki.php?id=1308"/>
    <hyperlink ref="NG4" r:id="rId142" display="http://www.judo-rys.pl/wyniki/wyniki.php?id=1308"/>
    <hyperlink ref="NK3" r:id="rId143" display="http://www.judo-rys.pl/wyniki/wyniki.php?id=1314"/>
    <hyperlink ref="NK4" r:id="rId144" display="http://www.judo-rys.pl/wyniki/wyniki.php?id=1314"/>
    <hyperlink ref="NO3" r:id="rId145" display="http://www.judo-rys.pl/wyniki/wyniki.php?id=1312"/>
    <hyperlink ref="NO4" r:id="rId146" display="http://www.judo-rys.pl/wyniki/wyniki.php?id=1312"/>
    <hyperlink ref="NS3" r:id="rId147" display="http://www.judo-rys.pl/wyniki/wyniki.php?id=1313"/>
    <hyperlink ref="NS4" r:id="rId148" display="http://www.judo-rys.pl/wyniki/wyniki.php?id=1313"/>
    <hyperlink ref="B7" r:id="rId149" display="http://www.judo-rys.pl/wyniki/zawodnik.php?zaw=604"/>
    <hyperlink ref="B8" r:id="rId150" display="http://www.judo-rys.pl/wyniki/zawodnik.php?zaw=666"/>
    <hyperlink ref="B9" r:id="rId151" display="http://www.judo-rys.pl/wyniki/zawodnik.php?zaw=580"/>
    <hyperlink ref="B10" r:id="rId152" display="http://www.judo-rys.pl/wyniki/zawodnik.php?zaw=562"/>
    <hyperlink ref="B11" r:id="rId153" display="http://www.judo-rys.pl/wyniki/zawodnik.php?zaw=663"/>
    <hyperlink ref="B12" r:id="rId154" display="http://www.judo-rys.pl/wyniki/zawodnik.php?zaw=766"/>
    <hyperlink ref="B13" r:id="rId155" display="http://www.judo-rys.pl/wyniki/zawodnik.php?zaw=598"/>
    <hyperlink ref="B14" r:id="rId156" display="http://www.judo-rys.pl/wyniki/zawodnik.php?zaw=767"/>
    <hyperlink ref="B15" r:id="rId157" display="http://www.judo-rys.pl/wyniki/zawodnik.php?zaw=626"/>
    <hyperlink ref="B16" r:id="rId158" display="http://www.judo-rys.pl/wyniki/zawodnik.php?zaw=657"/>
    <hyperlink ref="B17" r:id="rId159" display="http://www.judo-rys.pl/wyniki/zawodnik.php?zaw=802"/>
    <hyperlink ref="B18" r:id="rId160" display="http://www.judo-rys.pl/wyniki/zawodnik.php?zaw=31"/>
    <hyperlink ref="B19" r:id="rId161" display="http://www.judo-rys.pl/wyniki/zawodnik.php?zaw=835"/>
    <hyperlink ref="B20" r:id="rId162" display="http://www.judo-rys.pl/wyniki/zawodnik.php?zaw=631"/>
    <hyperlink ref="B21" r:id="rId163" display="http://www.judo-rys.pl/wyniki/zawodnik.php?zaw=891"/>
    <hyperlink ref="B22" r:id="rId164" display="http://www.judo-rys.pl/wyniki/zawodnik.php?zaw=889"/>
    <hyperlink ref="B23" r:id="rId165" display="http://www.judo-rys.pl/wyniki/zawodnik.php?zaw=199"/>
    <hyperlink ref="B24" r:id="rId166" display="http://www.judo-rys.pl/wyniki/zawodnik.php?zaw=887"/>
    <hyperlink ref="B25" r:id="rId167" display="http://www.judo-rys.pl/wyniki/zawodnik.php?zaw=852"/>
    <hyperlink ref="B26" r:id="rId168" display="http://www.judo-rys.pl/wyniki/zawodnik.php?zaw=571"/>
    <hyperlink ref="B27" r:id="rId169" display="http://www.judo-rys.pl/wyniki/zawodnik.php?zaw=892"/>
    <hyperlink ref="B28" r:id="rId170" display="http://www.judo-rys.pl/wyniki/zawodnik.php?zaw=820"/>
    <hyperlink ref="B29" r:id="rId171" display="http://www.judo-rys.pl/wyniki/zawodnik.php?zaw=650"/>
    <hyperlink ref="B30" r:id="rId172" display="http://www.judo-rys.pl/wyniki/zawodnik.php?zaw=1282"/>
    <hyperlink ref="B31" r:id="rId173" display="http://www.judo-rys.pl/wyniki/zawodnik.php?zaw=768"/>
    <hyperlink ref="B32" r:id="rId174" display="http://www.judo-rys.pl/wyniki/zawodnik.php?zaw=1207"/>
    <hyperlink ref="B33" r:id="rId175" display="http://www.judo-rys.pl/wyniki/zawodnik.php?zaw=842"/>
    <hyperlink ref="B34" r:id="rId176" display="http://www.judo-rys.pl/wyniki/zawodnik.php?zaw=998"/>
    <hyperlink ref="B35" r:id="rId177" display="http://www.judo-rys.pl/wyniki/zawodnik.php?zaw=890"/>
    <hyperlink ref="B36" r:id="rId178" display="http://www.judo-rys.pl/wyniki/zawodnik.php?zaw=775"/>
    <hyperlink ref="B37" r:id="rId179" display="http://www.judo-rys.pl/wyniki/zawodnik.php?zaw=848"/>
    <hyperlink ref="B38" r:id="rId180" display="http://www.judo-rys.pl/wyniki/zawodnik.php?zaw=871"/>
    <hyperlink ref="B39" r:id="rId181" display="http://www.judo-rys.pl/wyniki/zawodnik.php?zaw=587"/>
    <hyperlink ref="B40" r:id="rId182" display="http://www.judo-rys.pl/wyniki/zawodnik.php?zaw=1209"/>
    <hyperlink ref="B41" r:id="rId183" display="http://www.judo-rys.pl/wyniki/zawodnik.php?zaw=1293"/>
    <hyperlink ref="B42" r:id="rId184" display="http://www.judo-rys.pl/wyniki/zawodnik.php?zaw=69"/>
    <hyperlink ref="B43" r:id="rId185" display="http://www.judo-rys.pl/wyniki/zawodnik.php?zaw=846"/>
    <hyperlink ref="B44" r:id="rId186" display="http://www.judo-rys.pl/wyniki/zawodnik.php?zaw=824"/>
    <hyperlink ref="B45" r:id="rId187" display="http://www.judo-rys.pl/wyniki/zawodnik.php?zaw=545"/>
    <hyperlink ref="B46" r:id="rId188" display="http://www.judo-rys.pl/wyniki/zawodnik.php?zaw=749"/>
    <hyperlink ref="B47" r:id="rId189" display="http://www.judo-rys.pl/wyniki/zawodnik.php?zaw=799"/>
    <hyperlink ref="B48" r:id="rId190" display="http://www.judo-rys.pl/wyniki/zawodnik.php?zaw=732"/>
    <hyperlink ref="B49" r:id="rId191" display="http://www.judo-rys.pl/wyniki/zawodnik.php?zaw=1283"/>
    <hyperlink ref="B50" r:id="rId192" display="http://www.judo-rys.pl/wyniki/zawodnik.php?zaw=1295"/>
    <hyperlink ref="B51" r:id="rId193" display="http://www.judo-rys.pl/wyniki/zawodnik.php?zaw=1005"/>
    <hyperlink ref="B52" r:id="rId194" display="http://www.judo-rys.pl/wyniki/zawodnik.php?zaw=1294"/>
    <hyperlink ref="B53" r:id="rId195" display="http://www.judo-rys.pl/wyniki/zawodnik.php?zaw=1206"/>
    <hyperlink ref="B54" r:id="rId196" display="http://www.judo-rys.pl/wyniki/zawodnik.php?zaw=963"/>
    <hyperlink ref="B56" r:id="rId197" display="http://www.judo-rys.pl/wyniki/zawodnik.php?zaw=898"/>
    <hyperlink ref="B55" r:id="rId198" display="http://www.judo-rys.pl/wyniki/zawodnik.php?zaw=834"/>
    <hyperlink ref="B57" r:id="rId199" display="http://www.judo-rys.pl/wyniki/zawodnik.php?zaw=975"/>
    <hyperlink ref="B58" r:id="rId200" display="http://www.judo-rys.pl/wyniki/zawodnik.php?zaw=1273"/>
    <hyperlink ref="B59" r:id="rId201" display="http://www.judo-rys.pl/wyniki/zawodnik.php?zaw=1270"/>
    <hyperlink ref="B60" r:id="rId202" display="http://www.judo-rys.pl/wyniki/zawodnik.php?zaw=786"/>
    <hyperlink ref="B61" r:id="rId203" display="http://www.judo-rys.pl/wyniki/zawodnik.php?zaw=1203"/>
    <hyperlink ref="B62" r:id="rId204" display="http://www.judo-rys.pl/wyniki/zawodnik.php?zaw=661"/>
    <hyperlink ref="B63" r:id="rId205" display="http://www.judo-rys.pl/wyniki/zawodnik.php?zaw=1210"/>
    <hyperlink ref="B64" r:id="rId206" display="http://www.judo-rys.pl/wyniki/zawodnik.php?zaw=628"/>
    <hyperlink ref="B65" r:id="rId207" display="http://www.judo-rys.pl/wyniki/zawodnik.php?zaw=1292"/>
    <hyperlink ref="B66" r:id="rId208" display="http://www.judo-rys.pl/wyniki/zawodnik.php?zaw=965"/>
    <hyperlink ref="B67" r:id="rId209" display="http://www.judo-rys.pl/wyniki/zawodnik.php?zaw=573"/>
    <hyperlink ref="B68" r:id="rId210" display="http://www.judo-rys.pl/wyniki/zawodnik.php?zaw=586"/>
    <hyperlink ref="B69" r:id="rId211" display="http://www.judo-rys.pl/wyniki/zawodnik.php?zaw=934"/>
    <hyperlink ref="B70" r:id="rId212" display="http://www.judo-rys.pl/wyniki/zawodnik.php?zaw=625"/>
    <hyperlink ref="B71" r:id="rId213" display="http://www.judo-rys.pl/wyniki/zawodnik.php?zaw=446"/>
    <hyperlink ref="B72" r:id="rId214" display="http://www.judo-rys.pl/wyniki/zawodnik.php?zaw=534"/>
    <hyperlink ref="B73" r:id="rId215" display="http://www.judo-rys.pl/wyniki/zawodnik.php?zaw=524"/>
    <hyperlink ref="B74" r:id="rId216" display="http://www.judo-rys.pl/wyniki/zawodnik.php?zaw=1271"/>
    <hyperlink ref="B75" r:id="rId217" display="http://www.judo-rys.pl/wyniki/zawodnik.php?zaw=856"/>
    <hyperlink ref="B76" r:id="rId218" display="http://www.judo-rys.pl/wyniki/zawodnik.php?zaw=865"/>
    <hyperlink ref="B78" r:id="rId219" display="http://www.judo-rys.pl/wyniki/zawodnik.php?zaw=1278"/>
    <hyperlink ref="B79" r:id="rId220" display="http://www.judo-rys.pl/wyniki/zawodnik.php?zaw=1274"/>
    <hyperlink ref="B77" r:id="rId221" display="http://www.judo-rys.pl/wyniki/zawodnik.php?zaw=875"/>
    <hyperlink ref="B80" r:id="rId222" display="http://www.judo-rys.pl/wyniki/zawodnik.php?zaw=956"/>
    <hyperlink ref="B81" r:id="rId223" display="http://www.judo-rys.pl/wyniki/zawodnik.php?zaw=843"/>
    <hyperlink ref="B82" r:id="rId224" display="http://www.judo-rys.pl/wyniki/zawodnik.php?zaw=1056"/>
    <hyperlink ref="B83" r:id="rId225" display="http://www.judo-rys.pl/wyniki/zawodnik.php?zaw=1296"/>
    <hyperlink ref="B84" r:id="rId226" display="http://www.judo-rys.pl/wyniki/zawodnik.php?zaw=258"/>
    <hyperlink ref="B87" r:id="rId227" display="http://www.judo-rys.pl/wyniki/zawodnik.php?zaw=1201"/>
    <hyperlink ref="B85" r:id="rId228" display="http://www.judo-rys.pl/wyniki/zawodnik.php?zaw=1309"/>
    <hyperlink ref="B86" r:id="rId229" display="http://www.judo-rys.pl/wyniki/zawodnik.php?zaw=830"/>
    <hyperlink ref="B89" r:id="rId230" display="http://www.judo-rys.pl/wyniki/zawodnik.php?zaw=1305"/>
    <hyperlink ref="B88" r:id="rId231" display="http://www.judo-rys.pl/wyniki/zawodnik.php?zaw=1304"/>
    <hyperlink ref="B90" r:id="rId232" display="http://www.judo-rys.pl/wyniki/zawodnik.php?zaw=903"/>
    <hyperlink ref="B91" r:id="rId233" display="http://www.judo-rys.pl/wyniki/zawodnik.php?zaw=1299"/>
    <hyperlink ref="B92" r:id="rId234" display="http://www.judo-rys.pl/wyniki/zawodnik.php?zaw=1303"/>
    <hyperlink ref="B97" r:id="rId235" display="http://www.judo-rys.pl/wyniki/zawodnik.php?zaw=976"/>
    <hyperlink ref="B96" r:id="rId236" display="http://www.judo-rys.pl/wyniki/zawodnik.php?zaw=1268"/>
    <hyperlink ref="B94" r:id="rId237" display="http://www.judo-rys.pl/wyniki/zawodnik.php?zaw=1307"/>
    <hyperlink ref="B95" r:id="rId238" display="http://www.judo-rys.pl/wyniki/zawodnik.php?zaw=1086"/>
    <hyperlink ref="B93" r:id="rId239" display="http://www.judo-rys.pl/wyniki/zawodnik.php?zaw=1204"/>
    <hyperlink ref="B99" r:id="rId240" display="http://www.judo-rys.pl/wyniki/zawodnik.php?zaw=1289"/>
    <hyperlink ref="B103" r:id="rId241" display="http://www.judo-rys.pl/wyniki/zawodnik.php?zaw=1029"/>
    <hyperlink ref="B102" r:id="rId242" display="http://www.judo-rys.pl/wyniki/zawodnik.php?zaw=1040"/>
    <hyperlink ref="B101" r:id="rId243" display="http://www.judo-rys.pl/wyniki/zawodnik.php?zaw=1105"/>
    <hyperlink ref="B98" r:id="rId244" display="http://www.judo-rys.pl/wyniki/zawodnik.php?zaw=941"/>
    <hyperlink ref="B100" r:id="rId245" display="http://www.judo-rys.pl/wyniki/zawodnik.php?zaw=906"/>
    <hyperlink ref="B107" r:id="rId246" display="http://www.judo-rys.pl/wyniki/zawodnik.php?zaw=1314"/>
    <hyperlink ref="B109" r:id="rId247" display="http://www.judo-rys.pl/wyniki/zawodnik.php?zaw=1276"/>
    <hyperlink ref="B105" r:id="rId248" display="http://www.judo-rys.pl/wyniki/zawodnik.php?zaw=1306"/>
    <hyperlink ref="B104" r:id="rId249" display="http://www.judo-rys.pl/wyniki/zawodnik.php?zaw=1048"/>
    <hyperlink ref="B108" r:id="rId250" display="http://www.judo-rys.pl/wyniki/zawodnik.php?zaw=1311"/>
    <hyperlink ref="B106" r:id="rId251" display="http://www.judo-rys.pl/wyniki/zawodnik.php?zaw=1312"/>
    <hyperlink ref="B110" r:id="rId252" display="http://www.judo-rys.pl/wyniki/zawodnik.php?zaw=1010"/>
    <hyperlink ref="B115" r:id="rId253" display="http://www.judo-rys.pl/wyniki/zawodnik.php?zaw=1089"/>
    <hyperlink ref="B111" r:id="rId254" display="http://www.judo-rys.pl/wyniki/zawodnik.php?zaw=1315"/>
    <hyperlink ref="B112" r:id="rId255" display="http://www.judo-rys.pl/wyniki/zawodnik.php?zaw=1077"/>
    <hyperlink ref="B114" r:id="rId256" display="http://www.judo-rys.pl/wyniki/zawodnik.php?zaw=1036"/>
    <hyperlink ref="B113" r:id="rId257" display="http://www.judo-rys.pl/wyniki/zawodnik.php?zaw=1068"/>
    <hyperlink ref="B117" r:id="rId258" display="http://www.judo-rys.pl/wyniki/zawodnik.php?zaw=1208"/>
    <hyperlink ref="B116" r:id="rId259" display="http://www.judo-rys.pl/wyniki/zawodnik.php?zaw=1277"/>
    <hyperlink ref="B120" r:id="rId260" display="http://www.judo-rys.pl/wyniki/zawodnik.php?zaw=1028"/>
    <hyperlink ref="B119" r:id="rId261" display="http://www.judo-rys.pl/wyniki/zawodnik.php?zaw=1298"/>
    <hyperlink ref="B118" r:id="rId262" display="http://www.judo-rys.pl/wyniki/zawodnik.php?zaw=1110"/>
    <hyperlink ref="B121" r:id="rId263" display="http://www.judo-rys.pl/wyniki/zawodnik.php?zaw=1310"/>
    <hyperlink ref="B125" r:id="rId264" display="http://www.judo-rys.pl/wyniki/zawodnik.php?zaw=1308"/>
    <hyperlink ref="B122" r:id="rId265" display="http://www.judo-rys.pl/wyniki/zawodnik.php?zaw=1301"/>
    <hyperlink ref="B124" r:id="rId266" display="http://www.judo-rys.pl/wyniki/zawodnik.php?zaw=1037"/>
    <hyperlink ref="B123" r:id="rId267" display="http://www.judo-rys.pl/wyniki/zawodnik.php?zaw=1166"/>
    <hyperlink ref="B126" r:id="rId268" display="http://www.judo-rys.pl/wyniki/zawodnik.php?zaw=1297"/>
    <hyperlink ref="B129" r:id="rId269" display="http://www.judo-rys.pl/wyniki/zawodnik.php?zaw=1216"/>
    <hyperlink ref="B128" r:id="rId270" display="http://www.judo-rys.pl/wyniki/zawodnik.php?zaw=1302"/>
    <hyperlink ref="B127" r:id="rId271" display="http://www.judo-rys.pl/wyniki/zawodnik.php?zaw=1300"/>
    <hyperlink ref="B130" r:id="rId272" display="http://www.judo-rys.pl/wyniki/zawodnik.php?zaw=902"/>
    <hyperlink ref="B133" r:id="rId273" display="http://www.judo-rys.pl/wyniki/zawodnik.php?zaw=1181"/>
    <hyperlink ref="B131" r:id="rId274" display="http://www.judo-rys.pl/wyniki/zawodnik.php?zaw=1122"/>
    <hyperlink ref="B132" r:id="rId275" display="http://www.judo-rys.pl/wyniki/zawodnik.php?zaw=1313"/>
    <hyperlink ref="B134" r:id="rId276" display="http://www.judo-rys.pl/wyniki/zawodnik.php?zaw=1025"/>
    <hyperlink ref="B135" r:id="rId277" display="http://www.judo-rys.pl/wyniki/zawodnik.php?zaw=753"/>
    <hyperlink ref="B136" r:id="rId278" display="http://www.judo-rys.pl/wyniki/zawodnik.php?zaw=817"/>
    <hyperlink ref="B137" r:id="rId279" display="http://www.judo-rys.pl/wyniki/zawodnik.php?zaw=1087"/>
  </hyperlinks>
  <pageMargins left="0.7" right="0.7" top="0.75" bottom="0.75" header="0.3" footer="0.3"/>
  <pageSetup paperSize="9" orientation="portrait" horizontalDpi="0" verticalDpi="0" r:id="rId2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Cezary Borzęcki</dc:creator>
  <cp:lastModifiedBy>Cezary Borzęcki</cp:lastModifiedBy>
  <dcterms:created xsi:type="dcterms:W3CDTF">2016-01-27T13:24:02Z</dcterms:created>
  <dcterms:modified xsi:type="dcterms:W3CDTF">2016-01-27T18:46:34Z</dcterms:modified>
</cp:coreProperties>
</file>